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4 - Hogares\"/>
    </mc:Choice>
  </mc:AlternateContent>
  <bookViews>
    <workbookView xWindow="120" yWindow="60" windowWidth="15180" windowHeight="9345"/>
  </bookViews>
  <sheets>
    <sheet name="CCAA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4" i="2" l="1"/>
  <c r="C29" i="2" l="1"/>
  <c r="D29" i="2" s="1"/>
  <c r="C28" i="2"/>
  <c r="D28" i="2" s="1"/>
  <c r="C27" i="2"/>
  <c r="D27" i="2" s="1"/>
  <c r="C26" i="2"/>
  <c r="D26" i="2" s="1"/>
  <c r="C25" i="2"/>
  <c r="D25" i="2" s="1"/>
  <c r="D24" i="2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</calcChain>
</file>

<file path=xl/sharedStrings.xml><?xml version="1.0" encoding="utf-8"?>
<sst xmlns="http://schemas.openxmlformats.org/spreadsheetml/2006/main" count="37" uniqueCount="37">
  <si>
    <t xml:space="preserve">Melilla </t>
  </si>
  <si>
    <t>España</t>
  </si>
  <si>
    <t>Castilla-La Mancha</t>
  </si>
  <si>
    <t xml:space="preserve">Andalucía </t>
  </si>
  <si>
    <t>Asociadas</t>
  </si>
  <si>
    <t xml:space="preserve">Indice </t>
  </si>
  <si>
    <t>Canarias</t>
  </si>
  <si>
    <t>Murcia (Región de)</t>
  </si>
  <si>
    <t>País Vasco</t>
  </si>
  <si>
    <t>Ceuta</t>
  </si>
  <si>
    <t>Castilla y León</t>
  </si>
  <si>
    <t>Comunidades</t>
  </si>
  <si>
    <t>Autónomas</t>
  </si>
  <si>
    <t>La Rioja</t>
  </si>
  <si>
    <t>Balears (Illes)</t>
  </si>
  <si>
    <t>HOGARES PARA PERSONAS MAYORES EN ESPAÑA.</t>
  </si>
  <si>
    <t xml:space="preserve">               Elaboración propia del Imserso.</t>
  </si>
  <si>
    <t>Asturias</t>
  </si>
  <si>
    <t>Personas</t>
  </si>
  <si>
    <t>(1) Indice de cobertura: (P. asociadas/población&gt;65)x100</t>
  </si>
  <si>
    <t>Tabla 4.1</t>
  </si>
  <si>
    <t>PERSONAS ASOCIADAS E ÍNDICE DE COBERTURA</t>
  </si>
  <si>
    <t>Población≥65</t>
  </si>
  <si>
    <r>
      <t>Cobertura</t>
    </r>
    <r>
      <rPr>
        <b/>
        <vertAlign val="subscript"/>
        <sz val="10"/>
        <color indexed="9"/>
        <rFont val="Arial"/>
        <family val="2"/>
      </rPr>
      <t>(1)</t>
    </r>
  </si>
  <si>
    <t>31 DE DICIEMBRE DE 2013</t>
  </si>
  <si>
    <t>Fuente: Comunidades Autónomas, Ciudades Autónomas y  Diputaciones Forales (2014)</t>
  </si>
  <si>
    <r>
      <t xml:space="preserve">               INE (2013) </t>
    </r>
    <r>
      <rPr>
        <i/>
        <sz val="9"/>
        <rFont val="Arial"/>
        <family val="2"/>
      </rPr>
      <t>Datos de Población. Explotación estadística del Padrón Municipal 01/01/2014</t>
    </r>
  </si>
  <si>
    <t>Cantabria</t>
  </si>
  <si>
    <t>Cataluña</t>
  </si>
  <si>
    <t>C.Valenciana</t>
  </si>
  <si>
    <t>Galicia</t>
  </si>
  <si>
    <t>Navarra (C. F. de)</t>
  </si>
  <si>
    <t>*Aragón y Extremadura. Datos de 2012.</t>
  </si>
  <si>
    <t>Aragón*</t>
  </si>
  <si>
    <t>Extremadura*</t>
  </si>
  <si>
    <t>Madrid (Comunidad de)**</t>
  </si>
  <si>
    <t>**Madrid. Al no disponer del número de personas asociadas, ha hecho una estimación a partir del número de plazas de los hogares de Madrid.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</si>
</sst>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bscript"/>
      <sz val="10"/>
      <color indexed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4" fillId="0" borderId="0" xfId="0" applyFont="1" applyBorder="1"/>
    <xf numFmtId="3" fontId="3" fillId="0" borderId="0" xfId="0" applyNumberFormat="1" applyFont="1" applyBorder="1"/>
    <xf numFmtId="0" fontId="2" fillId="0" borderId="2" xfId="0" applyFont="1" applyBorder="1"/>
    <xf numFmtId="49" fontId="2" fillId="0" borderId="0" xfId="0" applyNumberFormat="1" applyFont="1" applyFill="1" applyBorder="1"/>
    <xf numFmtId="164" fontId="3" fillId="0" borderId="2" xfId="2" applyFont="1" applyBorder="1" applyAlignment="1">
      <alignment horizontal="right"/>
    </xf>
    <xf numFmtId="164" fontId="2" fillId="0" borderId="2" xfId="2" applyFont="1" applyBorder="1" applyAlignment="1"/>
    <xf numFmtId="49" fontId="2" fillId="0" borderId="0" xfId="0" applyNumberFormat="1" applyFont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/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0" fillId="0" borderId="0" xfId="0" applyNumberFormat="1"/>
    <xf numFmtId="3" fontId="3" fillId="0" borderId="1" xfId="2" quotePrefix="1" applyNumberFormat="1" applyFont="1" applyBorder="1" applyAlignment="1">
      <alignment horizontal="right" indent="1"/>
    </xf>
    <xf numFmtId="3" fontId="3" fillId="0" borderId="1" xfId="2" applyNumberFormat="1" applyFont="1" applyBorder="1" applyAlignment="1">
      <alignment horizontal="right" indent="1"/>
    </xf>
    <xf numFmtId="3" fontId="3" fillId="0" borderId="2" xfId="2" applyNumberFormat="1" applyFont="1" applyBorder="1" applyAlignment="1">
      <alignment horizontal="right" indent="1"/>
    </xf>
    <xf numFmtId="3" fontId="3" fillId="0" borderId="2" xfId="2" quotePrefix="1" applyNumberFormat="1" applyFont="1" applyBorder="1" applyAlignment="1">
      <alignment horizontal="right" indent="1"/>
    </xf>
    <xf numFmtId="3" fontId="3" fillId="0" borderId="2" xfId="1" applyNumberFormat="1" applyFont="1" applyFill="1" applyBorder="1" applyAlignment="1">
      <alignment horizontal="right" indent="1"/>
    </xf>
    <xf numFmtId="3" fontId="2" fillId="0" borderId="2" xfId="2" applyNumberFormat="1" applyFont="1" applyBorder="1" applyAlignment="1">
      <alignment horizontal="right" indent="1"/>
    </xf>
    <xf numFmtId="166" fontId="3" fillId="0" borderId="1" xfId="2" applyNumberFormat="1" applyFont="1" applyBorder="1" applyAlignment="1">
      <alignment horizontal="right" indent="1"/>
    </xf>
    <xf numFmtId="166" fontId="2" fillId="0" borderId="1" xfId="2" applyNumberFormat="1" applyFont="1" applyBorder="1" applyAlignment="1">
      <alignment horizontal="right" indent="1"/>
    </xf>
    <xf numFmtId="0" fontId="1" fillId="0" borderId="2" xfId="0" applyFont="1" applyBorder="1"/>
    <xf numFmtId="0" fontId="0" fillId="0" borderId="0" xfId="0" applyAlignment="1">
      <alignment vertical="top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1</xdr:row>
      <xdr:rowOff>47625</xdr:rowOff>
    </xdr:from>
    <xdr:to>
      <xdr:col>5</xdr:col>
      <xdr:colOff>619125</xdr:colOff>
      <xdr:row>5</xdr:row>
      <xdr:rowOff>114300</xdr:rowOff>
    </xdr:to>
    <xdr:pic>
      <xdr:nvPicPr>
        <xdr:cNvPr id="1040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209550"/>
          <a:ext cx="2762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4_tabla%204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B9">
            <v>538576</v>
          </cell>
        </row>
        <row r="10">
          <cell r="B10">
            <v>143119</v>
          </cell>
        </row>
        <row r="11">
          <cell r="B11">
            <v>141804</v>
          </cell>
        </row>
        <row r="12">
          <cell r="B12">
            <v>23924</v>
          </cell>
        </row>
        <row r="13">
          <cell r="B13">
            <v>42853</v>
          </cell>
        </row>
        <row r="14">
          <cell r="B14">
            <v>37430</v>
          </cell>
        </row>
        <row r="15">
          <cell r="B15">
            <v>163950</v>
          </cell>
        </row>
        <row r="16">
          <cell r="B16">
            <v>273227</v>
          </cell>
        </row>
        <row r="17">
          <cell r="B17">
            <v>508475</v>
          </cell>
        </row>
        <row r="18">
          <cell r="B18">
            <v>426175</v>
          </cell>
        </row>
        <row r="19">
          <cell r="B19">
            <v>30000</v>
          </cell>
        </row>
        <row r="20">
          <cell r="B20">
            <v>250</v>
          </cell>
        </row>
        <row r="21">
          <cell r="B21">
            <v>637039</v>
          </cell>
        </row>
        <row r="22">
          <cell r="B22">
            <v>140701</v>
          </cell>
        </row>
        <row r="23">
          <cell r="B23">
            <v>72787</v>
          </cell>
        </row>
        <row r="24">
          <cell r="B24">
            <v>147199</v>
          </cell>
        </row>
        <row r="25">
          <cell r="B25">
            <v>58409</v>
          </cell>
        </row>
        <row r="26">
          <cell r="B26">
            <v>8171</v>
          </cell>
        </row>
        <row r="27">
          <cell r="B27">
            <v>6281</v>
          </cell>
        </row>
        <row r="28">
          <cell r="B28">
            <v>3400370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zoomScaleNormal="100" zoomScaleSheetLayoutView="98" workbookViewId="0">
      <selection activeCell="C24" sqref="C24"/>
    </sheetView>
  </sheetViews>
  <sheetFormatPr baseColWidth="10" defaultRowHeight="12.75" x14ac:dyDescent="0.2"/>
  <cols>
    <col min="1" max="1" width="21.7109375" customWidth="1"/>
    <col min="2" max="2" width="19" bestFit="1" customWidth="1"/>
    <col min="3" max="3" width="13.7109375" customWidth="1"/>
    <col min="4" max="4" width="12.140625" customWidth="1"/>
    <col min="5" max="5" width="17.140625" bestFit="1" customWidth="1"/>
  </cols>
  <sheetData>
    <row r="1" spans="1:4" ht="12.75" customHeight="1" x14ac:dyDescent="0.2">
      <c r="A1" s="7" t="s">
        <v>20</v>
      </c>
    </row>
    <row r="2" spans="1:4" ht="12.75" customHeight="1" x14ac:dyDescent="0.2">
      <c r="A2" s="7"/>
    </row>
    <row r="3" spans="1:4" x14ac:dyDescent="0.2">
      <c r="A3" s="1" t="s">
        <v>15</v>
      </c>
    </row>
    <row r="4" spans="1:4" x14ac:dyDescent="0.2">
      <c r="A4" s="8" t="s">
        <v>21</v>
      </c>
      <c r="B4" s="1"/>
      <c r="C4" s="1"/>
      <c r="D4" s="1"/>
    </row>
    <row r="5" spans="1:4" x14ac:dyDescent="0.2">
      <c r="A5" s="15" t="s">
        <v>24</v>
      </c>
      <c r="B5" s="2"/>
      <c r="C5" s="2"/>
      <c r="D5" s="2"/>
    </row>
    <row r="6" spans="1:4" x14ac:dyDescent="0.2">
      <c r="B6" s="2"/>
      <c r="C6" s="2"/>
      <c r="D6" s="2"/>
    </row>
    <row r="7" spans="1:4" x14ac:dyDescent="0.2">
      <c r="A7" s="12"/>
      <c r="B7" s="2"/>
      <c r="C7" s="2"/>
      <c r="D7" s="2"/>
    </row>
    <row r="8" spans="1:4" ht="12.75" customHeight="1" x14ac:dyDescent="0.2">
      <c r="A8" s="16" t="s">
        <v>11</v>
      </c>
      <c r="B8" s="17" t="s">
        <v>22</v>
      </c>
      <c r="C8" s="17" t="s">
        <v>18</v>
      </c>
      <c r="D8" s="18" t="s">
        <v>5</v>
      </c>
    </row>
    <row r="9" spans="1:4" ht="14.25" x14ac:dyDescent="0.25">
      <c r="A9" s="19" t="s">
        <v>12</v>
      </c>
      <c r="B9" s="20">
        <v>41640</v>
      </c>
      <c r="C9" s="21" t="s">
        <v>4</v>
      </c>
      <c r="D9" s="22" t="s">
        <v>23</v>
      </c>
    </row>
    <row r="10" spans="1:4" x14ac:dyDescent="0.2">
      <c r="A10" s="4" t="s">
        <v>3</v>
      </c>
      <c r="B10" s="13">
        <v>1337288</v>
      </c>
      <c r="C10" s="25">
        <f>[1]CCAA!B9</f>
        <v>538576</v>
      </c>
      <c r="D10" s="30">
        <f>(C10/B10)*100</f>
        <v>40.273748063244419</v>
      </c>
    </row>
    <row r="11" spans="1:4" x14ac:dyDescent="0.2">
      <c r="A11" s="32" t="s">
        <v>33</v>
      </c>
      <c r="B11" s="13">
        <v>275127</v>
      </c>
      <c r="C11" s="26">
        <f>[1]CCAA!B10</f>
        <v>143119</v>
      </c>
      <c r="D11" s="30">
        <f t="shared" ref="D11:D29" si="0">(C11/B11)*100</f>
        <v>52.019249292145084</v>
      </c>
    </row>
    <row r="12" spans="1:4" x14ac:dyDescent="0.2">
      <c r="A12" s="5" t="s">
        <v>17</v>
      </c>
      <c r="B12" s="13">
        <v>249988</v>
      </c>
      <c r="C12" s="26">
        <f>[1]CCAA!B11</f>
        <v>141804</v>
      </c>
      <c r="D12" s="30">
        <f t="shared" si="0"/>
        <v>56.724322767492843</v>
      </c>
    </row>
    <row r="13" spans="1:4" x14ac:dyDescent="0.2">
      <c r="A13" s="5" t="s">
        <v>14</v>
      </c>
      <c r="B13" s="13">
        <v>163589</v>
      </c>
      <c r="C13" s="26">
        <f>[1]CCAA!B12</f>
        <v>23924</v>
      </c>
      <c r="D13" s="30">
        <f t="shared" si="0"/>
        <v>14.624455189529858</v>
      </c>
    </row>
    <row r="14" spans="1:4" x14ac:dyDescent="0.2">
      <c r="A14" s="5" t="s">
        <v>6</v>
      </c>
      <c r="B14" s="13">
        <v>306270</v>
      </c>
      <c r="C14" s="27">
        <f>[1]CCAA!B13</f>
        <v>42853</v>
      </c>
      <c r="D14" s="30">
        <f t="shared" si="0"/>
        <v>13.991902569628106</v>
      </c>
    </row>
    <row r="15" spans="1:4" x14ac:dyDescent="0.2">
      <c r="A15" s="32" t="s">
        <v>27</v>
      </c>
      <c r="B15" s="13">
        <v>116613</v>
      </c>
      <c r="C15" s="26">
        <f>[1]CCAA!B14</f>
        <v>37430</v>
      </c>
      <c r="D15" s="30">
        <f t="shared" si="0"/>
        <v>32.097622048999682</v>
      </c>
    </row>
    <row r="16" spans="1:4" x14ac:dyDescent="0.2">
      <c r="A16" s="5" t="s">
        <v>2</v>
      </c>
      <c r="B16" s="13">
        <v>375193</v>
      </c>
      <c r="C16" s="26">
        <f>[1]CCAA!B15</f>
        <v>163950</v>
      </c>
      <c r="D16" s="30">
        <f t="shared" si="0"/>
        <v>43.697510348007555</v>
      </c>
    </row>
    <row r="17" spans="1:5" x14ac:dyDescent="0.2">
      <c r="A17" s="5" t="s">
        <v>10</v>
      </c>
      <c r="B17" s="13">
        <v>592190</v>
      </c>
      <c r="C17" s="26">
        <f>[1]CCAA!B16</f>
        <v>273227</v>
      </c>
      <c r="D17" s="30">
        <f t="shared" si="0"/>
        <v>46.138401526537095</v>
      </c>
    </row>
    <row r="18" spans="1:5" x14ac:dyDescent="0.2">
      <c r="A18" s="32" t="s">
        <v>28</v>
      </c>
      <c r="B18" s="13">
        <v>1337283</v>
      </c>
      <c r="C18" s="26">
        <f>[1]CCAA!B17</f>
        <v>508475</v>
      </c>
      <c r="D18" s="30">
        <f t="shared" si="0"/>
        <v>38.022991393743879</v>
      </c>
    </row>
    <row r="19" spans="1:5" x14ac:dyDescent="0.2">
      <c r="A19" s="32" t="s">
        <v>29</v>
      </c>
      <c r="B19" s="13">
        <v>902953</v>
      </c>
      <c r="C19" s="27">
        <f>[1]CCAA!B18</f>
        <v>426175</v>
      </c>
      <c r="D19" s="30">
        <f t="shared" si="0"/>
        <v>47.197916170609098</v>
      </c>
      <c r="E19" s="23"/>
    </row>
    <row r="20" spans="1:5" ht="12.75" customHeight="1" x14ac:dyDescent="0.2">
      <c r="A20" s="32" t="s">
        <v>34</v>
      </c>
      <c r="B20" s="13">
        <v>215593</v>
      </c>
      <c r="C20" s="26">
        <f>[1]CCAA!B19</f>
        <v>30000</v>
      </c>
      <c r="D20" s="30">
        <f t="shared" si="0"/>
        <v>13.915108561038625</v>
      </c>
    </row>
    <row r="21" spans="1:5" ht="12.75" customHeight="1" x14ac:dyDescent="0.2">
      <c r="A21" s="32" t="s">
        <v>30</v>
      </c>
      <c r="B21" s="13">
        <v>648045</v>
      </c>
      <c r="C21" s="26">
        <f>[1]CCAA!B20</f>
        <v>250</v>
      </c>
      <c r="D21" s="30">
        <f t="shared" si="0"/>
        <v>3.8577567915808318E-2</v>
      </c>
    </row>
    <row r="22" spans="1:5" x14ac:dyDescent="0.2">
      <c r="A22" s="32" t="s">
        <v>35</v>
      </c>
      <c r="B22" s="13">
        <v>1053191</v>
      </c>
      <c r="C22" s="26">
        <f>[1]CCAA!B21</f>
        <v>637039</v>
      </c>
      <c r="D22" s="30">
        <f t="shared" si="0"/>
        <v>60.486559417997313</v>
      </c>
    </row>
    <row r="23" spans="1:5" x14ac:dyDescent="0.2">
      <c r="A23" s="5" t="s">
        <v>7</v>
      </c>
      <c r="B23" s="13">
        <v>216285</v>
      </c>
      <c r="C23" s="24">
        <f>[1]CCAA!B22</f>
        <v>140701</v>
      </c>
      <c r="D23" s="30">
        <f t="shared" si="0"/>
        <v>65.053517349793097</v>
      </c>
    </row>
    <row r="24" spans="1:5" x14ac:dyDescent="0.2">
      <c r="A24" s="32" t="s">
        <v>31</v>
      </c>
      <c r="B24" s="13">
        <v>119215</v>
      </c>
      <c r="C24" s="24">
        <f>[1]CCAA!B23</f>
        <v>72787</v>
      </c>
      <c r="D24" s="30">
        <f t="shared" si="0"/>
        <v>61.055236337709182</v>
      </c>
    </row>
    <row r="25" spans="1:5" x14ac:dyDescent="0.2">
      <c r="A25" s="5" t="s">
        <v>8</v>
      </c>
      <c r="B25" s="13">
        <v>454132</v>
      </c>
      <c r="C25" s="28">
        <f>[1]CCAA!B24</f>
        <v>147199</v>
      </c>
      <c r="D25" s="30">
        <f t="shared" si="0"/>
        <v>32.413263104119508</v>
      </c>
    </row>
    <row r="26" spans="1:5" x14ac:dyDescent="0.2">
      <c r="A26" s="5" t="s">
        <v>13</v>
      </c>
      <c r="B26" s="13">
        <v>62014</v>
      </c>
      <c r="C26" s="26">
        <f>[1]CCAA!B25</f>
        <v>58409</v>
      </c>
      <c r="D26" s="30">
        <f t="shared" si="0"/>
        <v>94.186796529815851</v>
      </c>
    </row>
    <row r="27" spans="1:5" x14ac:dyDescent="0.2">
      <c r="A27" s="5" t="s">
        <v>9</v>
      </c>
      <c r="B27" s="13">
        <v>9260</v>
      </c>
      <c r="C27" s="26">
        <f>[1]CCAA!B26</f>
        <v>8171</v>
      </c>
      <c r="D27" s="30">
        <f t="shared" si="0"/>
        <v>88.23974082073434</v>
      </c>
    </row>
    <row r="28" spans="1:5" x14ac:dyDescent="0.2">
      <c r="A28" s="5" t="s">
        <v>0</v>
      </c>
      <c r="B28" s="13">
        <v>8198</v>
      </c>
      <c r="C28" s="27">
        <f>[1]CCAA!B27</f>
        <v>6281</v>
      </c>
      <c r="D28" s="30">
        <f t="shared" si="0"/>
        <v>76.616247865333008</v>
      </c>
    </row>
    <row r="29" spans="1:5" x14ac:dyDescent="0.2">
      <c r="A29" s="11" t="s">
        <v>1</v>
      </c>
      <c r="B29" s="14">
        <v>8442427</v>
      </c>
      <c r="C29" s="29">
        <f>[1]CCAA!B28</f>
        <v>3400370</v>
      </c>
      <c r="D29" s="31">
        <f t="shared" si="0"/>
        <v>40.277162005664955</v>
      </c>
    </row>
    <row r="30" spans="1:5" x14ac:dyDescent="0.2">
      <c r="A30" s="9" t="s">
        <v>25</v>
      </c>
      <c r="B30" s="3"/>
      <c r="C30" s="10"/>
      <c r="D30" s="3"/>
    </row>
    <row r="31" spans="1:5" x14ac:dyDescent="0.2">
      <c r="A31" s="6" t="s">
        <v>26</v>
      </c>
      <c r="B31" s="3"/>
      <c r="C31" s="10"/>
      <c r="D31" s="3"/>
    </row>
    <row r="32" spans="1:5" x14ac:dyDescent="0.2">
      <c r="A32" s="9" t="s">
        <v>16</v>
      </c>
      <c r="B32" s="3"/>
      <c r="C32" s="10"/>
      <c r="D32" s="3"/>
    </row>
    <row r="33" spans="1:5" x14ac:dyDescent="0.2">
      <c r="A33" s="9" t="s">
        <v>19</v>
      </c>
      <c r="B33" s="3"/>
      <c r="C33" s="10"/>
      <c r="D33" s="3"/>
    </row>
    <row r="34" spans="1:5" x14ac:dyDescent="0.2">
      <c r="A34" s="6" t="s">
        <v>32</v>
      </c>
    </row>
    <row r="35" spans="1:5" x14ac:dyDescent="0.2">
      <c r="A35" s="33" t="s">
        <v>36</v>
      </c>
      <c r="B35" s="33"/>
      <c r="C35" s="33"/>
      <c r="D35" s="33"/>
      <c r="E35" s="33"/>
    </row>
    <row r="36" spans="1:5" x14ac:dyDescent="0.2">
      <c r="A36" s="33"/>
      <c r="B36" s="33"/>
      <c r="C36" s="33"/>
      <c r="D36" s="33"/>
      <c r="E36" s="33"/>
    </row>
  </sheetData>
  <mergeCells count="1">
    <mergeCell ref="A35:E36"/>
  </mergeCells>
  <phoneticPr fontId="0" type="noConversion"/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2015-07-16T07:24:15Z</cp:lastPrinted>
  <dcterms:created xsi:type="dcterms:W3CDTF">2004-06-02T10:36:21Z</dcterms:created>
  <dcterms:modified xsi:type="dcterms:W3CDTF">2015-11-13T12:46:02Z</dcterms:modified>
</cp:coreProperties>
</file>