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5 - Centros de día\"/>
    </mc:Choice>
  </mc:AlternateContent>
  <bookViews>
    <workbookView xWindow="120" yWindow="120" windowWidth="9570" windowHeight="4800"/>
  </bookViews>
  <sheets>
    <sheet name="Gráfico1" sheetId="3" r:id="rId1"/>
    <sheet name="DATOS PREVIOS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D18" i="2" l="1"/>
  <c r="C18" i="2"/>
  <c r="D17" i="2"/>
  <c r="C17" i="2"/>
  <c r="D16" i="2"/>
  <c r="C16" i="2"/>
  <c r="D13" i="2"/>
  <c r="C13" i="2"/>
  <c r="D12" i="2"/>
  <c r="C12" i="2"/>
  <c r="D11" i="2"/>
  <c r="C11" i="2"/>
  <c r="D9" i="2"/>
  <c r="C9" i="2"/>
  <c r="D8" i="2"/>
  <c r="C8" i="2"/>
  <c r="D7" i="2"/>
  <c r="C7" i="2"/>
  <c r="C34" i="2" l="1"/>
  <c r="D31" i="2"/>
  <c r="C31" i="2"/>
  <c r="D30" i="2"/>
  <c r="C30" i="2"/>
  <c r="D29" i="2"/>
  <c r="C29" i="2"/>
  <c r="D27" i="2"/>
  <c r="C27" i="2"/>
  <c r="D26" i="2"/>
  <c r="C26" i="2"/>
  <c r="D25" i="2"/>
  <c r="C25" i="2"/>
</calcChain>
</file>

<file path=xl/sharedStrings.xml><?xml version="1.0" encoding="utf-8"?>
<sst xmlns="http://schemas.openxmlformats.org/spreadsheetml/2006/main" count="30" uniqueCount="15">
  <si>
    <t>Indicadores</t>
  </si>
  <si>
    <t>Indice de cobertura</t>
  </si>
  <si>
    <t xml:space="preserve">Población &gt;65 </t>
  </si>
  <si>
    <t>Nº Total Plazas</t>
  </si>
  <si>
    <t>Nº total centros</t>
  </si>
  <si>
    <t>Centros Titularidad Pública</t>
  </si>
  <si>
    <t>Centros Titularidad Privada</t>
  </si>
  <si>
    <t>Total Plazas</t>
  </si>
  <si>
    <t>Plazas Públicas+ Concertadas</t>
  </si>
  <si>
    <t xml:space="preserve">Plazas Privadas </t>
  </si>
  <si>
    <t>Diciembre 2001</t>
  </si>
  <si>
    <t>Plazas de financiación privada</t>
  </si>
  <si>
    <t>Plazas de financiación pública</t>
  </si>
  <si>
    <t>Var.2001-2013</t>
  </si>
  <si>
    <t>Diciembre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</si>
</sst>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a_-;\-* #,##0\ _p_t_a_-;_-* &quot;-&quot;\ _p_t_a_-;_-@_-"/>
    <numFmt numFmtId="165" formatCode="_-* #,##0.00\ [$€-1]_-;\-* #,##0.00\ [$€-1]_-;_-* &quot;-&quot;??\ [$€-1]_-"/>
    <numFmt numFmtId="166" formatCode="#,##0_ ;[Red]\-#,##0\ "/>
    <numFmt numFmtId="167" formatCode="#,##0.00_ ;[Red]\-#,##0.00\ 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0" xfId="0" applyFont="1" applyBorder="1"/>
    <xf numFmtId="14" fontId="2" fillId="0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5" xfId="0" applyFont="1" applyFill="1" applyBorder="1" applyAlignment="1">
      <alignment horizontal="center"/>
    </xf>
    <xf numFmtId="0" fontId="2" fillId="0" borderId="4" xfId="0" applyFont="1" applyBorder="1"/>
    <xf numFmtId="164" fontId="0" fillId="0" borderId="4" xfId="2" applyFont="1" applyBorder="1" applyAlignment="1">
      <alignment horizontal="center" vertical="center"/>
    </xf>
    <xf numFmtId="164" fontId="0" fillId="0" borderId="6" xfId="2" applyNumberFormat="1" applyFont="1" applyBorder="1" applyAlignment="1">
      <alignment horizontal="center"/>
    </xf>
    <xf numFmtId="164" fontId="0" fillId="0" borderId="1" xfId="2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0" fillId="0" borderId="1" xfId="2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66" fontId="3" fillId="0" borderId="1" xfId="2" applyNumberFormat="1" applyFont="1" applyBorder="1" applyAlignment="1">
      <alignment horizontal="center"/>
    </xf>
    <xf numFmtId="167" fontId="2" fillId="0" borderId="1" xfId="2" applyNumberFormat="1" applyFont="1" applyBorder="1" applyAlignment="1">
      <alignment horizontal="center"/>
    </xf>
    <xf numFmtId="2" fontId="0" fillId="0" borderId="1" xfId="2" applyNumberFormat="1" applyFont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10" fontId="2" fillId="0" borderId="1" xfId="2" applyNumberFormat="1" applyFont="1" applyBorder="1" applyAlignment="1">
      <alignment horizontal="center"/>
    </xf>
    <xf numFmtId="10" fontId="0" fillId="0" borderId="1" xfId="2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0" xfId="0" applyNumberFormat="1"/>
    <xf numFmtId="3" fontId="0" fillId="0" borderId="1" xfId="2" applyNumberFormat="1" applyFont="1" applyBorder="1" applyAlignment="1">
      <alignment horizontal="center"/>
    </xf>
    <xf numFmtId="3" fontId="2" fillId="0" borderId="1" xfId="2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" fontId="0" fillId="0" borderId="1" xfId="2" applyNumberFormat="1" applyFont="1" applyBorder="1" applyAlignment="1">
      <alignment horizontal="center"/>
    </xf>
    <xf numFmtId="3" fontId="3" fillId="0" borderId="1" xfId="2" applyNumberFormat="1" applyFont="1" applyBorder="1" applyAlignment="1">
      <alignment horizontal="center"/>
    </xf>
    <xf numFmtId="3" fontId="0" fillId="0" borderId="0" xfId="0" applyNumberFormat="1"/>
  </cellXfs>
  <cellStyles count="3">
    <cellStyle name="Euro" xfId="1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 5.4
Indicadores de Servicios Sociales para personas Mayores.
Centros de Día. Distribución de plazas. 2001 y 2013</a:t>
            </a:r>
          </a:p>
        </c:rich>
      </c:tx>
      <c:layout>
        <c:manualLayout>
          <c:xMode val="edge"/>
          <c:yMode val="edge"/>
          <c:x val="8.7046633811861188E-2"/>
          <c:y val="3.4014279286539006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606217616580312"/>
          <c:y val="0.1615646258503402"/>
          <c:w val="0.87150259067357605"/>
          <c:h val="0.63265306122449072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'DATOS PREVIOS'!$A$26</c:f>
              <c:strCache>
                <c:ptCount val="1"/>
                <c:pt idx="0">
                  <c:v>Plazas de financiación pública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6681407685423334E-3"/>
                  <c:y val="-1.04531281346852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0895801888654953E-2"/>
                  <c:y val="8.861954856223013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ysClr val="window" lastClr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PREVIOS'!$B$20:$C$20</c:f>
              <c:strCache>
                <c:ptCount val="2"/>
                <c:pt idx="0">
                  <c:v>Diciembre 2001</c:v>
                </c:pt>
                <c:pt idx="1">
                  <c:v>Diciembre 2013</c:v>
                </c:pt>
              </c:strCache>
            </c:strRef>
          </c:cat>
          <c:val>
            <c:numRef>
              <c:f>'DATOS PREVIOS'!$B$26:$C$26</c:f>
              <c:numCache>
                <c:formatCode>0.00%</c:formatCode>
                <c:ptCount val="2"/>
                <c:pt idx="0">
                  <c:v>0.55050746585897237</c:v>
                </c:pt>
                <c:pt idx="1">
                  <c:v>0.62953748596952064</c:v>
                </c:pt>
              </c:numCache>
            </c:numRef>
          </c:val>
        </c:ser>
        <c:ser>
          <c:idx val="2"/>
          <c:order val="1"/>
          <c:tx>
            <c:strRef>
              <c:f>'DATOS PREVIOS'!$A$27</c:f>
              <c:strCache>
                <c:ptCount val="1"/>
                <c:pt idx="0">
                  <c:v>Plazas de financiación privada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8933404684211533E-2"/>
                  <c:y val="-3.65040704624997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04078235209674E-2"/>
                  <c:y val="-9.31788614703077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ysClr val="window" lastClr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PREVIOS'!$B$20:$C$20</c:f>
              <c:strCache>
                <c:ptCount val="2"/>
                <c:pt idx="0">
                  <c:v>Diciembre 2001</c:v>
                </c:pt>
                <c:pt idx="1">
                  <c:v>Diciembre 2013</c:v>
                </c:pt>
              </c:strCache>
            </c:strRef>
          </c:cat>
          <c:val>
            <c:numRef>
              <c:f>'DATOS PREVIOS'!$B$27:$C$27</c:f>
              <c:numCache>
                <c:formatCode>0.00%</c:formatCode>
                <c:ptCount val="2"/>
                <c:pt idx="0">
                  <c:v>0.44949253414102769</c:v>
                </c:pt>
                <c:pt idx="1">
                  <c:v>0.37046251403047942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8639312"/>
        <c:axId val="258639872"/>
        <c:axId val="0"/>
      </c:bar3DChart>
      <c:catAx>
        <c:axId val="258639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8639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6398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2586393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0967009558587788"/>
          <c:y val="0.82443887018381645"/>
          <c:w val="0.38822420723779755"/>
          <c:h val="7.25621797275340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5911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0.0085</cdr:x>
      <cdr:y>0.94075</cdr:y>
    </cdr:from>
    <cdr:to>
      <cdr:x>0.839</cdr:x>
      <cdr:y>0.97975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129" y="5268859"/>
          <a:ext cx="7642836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Comunidades Autónomas, Ciudades Autónomas y  Diputaciones Forales; (2002-2014).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Elaboración propia del Imserso.</a:t>
          </a:r>
        </a:p>
      </cdr:txBody>
    </cdr:sp>
  </cdr:relSizeAnchor>
  <cdr:relSizeAnchor xmlns:cdr="http://schemas.openxmlformats.org/drawingml/2006/chartDrawing">
    <cdr:from>
      <cdr:x>0.65515</cdr:x>
      <cdr:y>0.01157</cdr:y>
    </cdr:from>
    <cdr:to>
      <cdr:x>0.95503</cdr:x>
      <cdr:y>0.13907</cdr:y>
    </cdr:to>
    <cdr:pic>
      <cdr:nvPicPr>
        <cdr:cNvPr id="4" name="Imagen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028133" y="64714"/>
          <a:ext cx="2759241" cy="712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4_tabla%205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1">
          <cell r="C11">
            <v>86419</v>
          </cell>
          <cell r="D11">
            <v>67600</v>
          </cell>
        </row>
        <row r="12">
          <cell r="C12">
            <v>54404</v>
          </cell>
          <cell r="D12">
            <v>44044</v>
          </cell>
        </row>
        <row r="13">
          <cell r="C13">
            <v>32015</v>
          </cell>
          <cell r="D13">
            <v>23556</v>
          </cell>
        </row>
        <row r="15">
          <cell r="C15">
            <v>3174</v>
          </cell>
          <cell r="D15">
            <v>2210</v>
          </cell>
        </row>
        <row r="16">
          <cell r="C16">
            <v>1305</v>
          </cell>
          <cell r="D16">
            <v>965</v>
          </cell>
        </row>
        <row r="17">
          <cell r="C17">
            <v>1869</v>
          </cell>
          <cell r="D17">
            <v>1245</v>
          </cell>
        </row>
        <row r="20">
          <cell r="C20">
            <v>1.0236274474152989</v>
          </cell>
          <cell r="D20">
            <v>0.76113829031388547</v>
          </cell>
        </row>
        <row r="21">
          <cell r="C21">
            <v>0.64441184981522492</v>
          </cell>
          <cell r="D21">
            <v>0.49990960912386817</v>
          </cell>
        </row>
        <row r="22">
          <cell r="C22">
            <v>0.37921559760007401</v>
          </cell>
          <cell r="D22">
            <v>0.26122868119001741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zoomScale="90" zoomScaleNormal="90" workbookViewId="0"/>
  </sheetViews>
  <sheetFormatPr baseColWidth="10" defaultRowHeight="12.75" x14ac:dyDescent="0.2"/>
  <cols>
    <col min="1" max="1" width="22.85546875" bestFit="1" customWidth="1"/>
    <col min="2" max="2" width="14.85546875" customWidth="1"/>
    <col min="3" max="3" width="13.42578125" bestFit="1" customWidth="1"/>
    <col min="4" max="4" width="16" customWidth="1"/>
  </cols>
  <sheetData>
    <row r="1" spans="1:6" x14ac:dyDescent="0.2">
      <c r="A1" s="3"/>
      <c r="B1" s="4"/>
      <c r="C1" s="4"/>
    </row>
    <row r="2" spans="1:6" x14ac:dyDescent="0.2">
      <c r="A2" s="5"/>
      <c r="B2" s="21" t="s">
        <v>10</v>
      </c>
      <c r="C2" s="21" t="s">
        <v>14</v>
      </c>
      <c r="D2" s="6" t="s">
        <v>13</v>
      </c>
    </row>
    <row r="3" spans="1:6" x14ac:dyDescent="0.2">
      <c r="A3" s="7"/>
      <c r="B3" s="20"/>
      <c r="C3" s="20"/>
      <c r="D3" s="8"/>
    </row>
    <row r="4" spans="1:6" x14ac:dyDescent="0.2">
      <c r="A4" s="9" t="s">
        <v>2</v>
      </c>
      <c r="B4" s="10">
        <v>7169439</v>
      </c>
      <c r="C4" s="32">
        <v>8442427</v>
      </c>
      <c r="D4" s="11">
        <v>1272988</v>
      </c>
    </row>
    <row r="5" spans="1:6" x14ac:dyDescent="0.2">
      <c r="A5" s="1"/>
      <c r="B5" s="12"/>
      <c r="C5" s="26"/>
      <c r="D5" s="12"/>
    </row>
    <row r="6" spans="1:6" x14ac:dyDescent="0.2">
      <c r="A6" s="1" t="s">
        <v>0</v>
      </c>
      <c r="B6" s="12"/>
      <c r="C6" s="31"/>
      <c r="D6" s="12"/>
    </row>
    <row r="7" spans="1:6" x14ac:dyDescent="0.2">
      <c r="A7" s="1" t="s">
        <v>3</v>
      </c>
      <c r="B7" s="27">
        <v>18819</v>
      </c>
      <c r="C7" s="27">
        <f>[1]Hoja1!C11</f>
        <v>86419</v>
      </c>
      <c r="D7" s="13">
        <f>[1]Hoja1!D11</f>
        <v>67600</v>
      </c>
      <c r="F7" s="33"/>
    </row>
    <row r="8" spans="1:6" x14ac:dyDescent="0.2">
      <c r="A8" s="2" t="s">
        <v>12</v>
      </c>
      <c r="B8" s="26">
        <v>10360</v>
      </c>
      <c r="C8" s="32">
        <f>[1]Hoja1!C12</f>
        <v>54404</v>
      </c>
      <c r="D8" s="14">
        <f>[1]Hoja1!D12</f>
        <v>44044</v>
      </c>
      <c r="F8" s="33"/>
    </row>
    <row r="9" spans="1:6" x14ac:dyDescent="0.2">
      <c r="A9" s="2" t="s">
        <v>11</v>
      </c>
      <c r="B9" s="26">
        <v>8459</v>
      </c>
      <c r="C9" s="32">
        <f>[1]Hoja1!C13</f>
        <v>32015</v>
      </c>
      <c r="D9" s="14">
        <f>[1]Hoja1!D13</f>
        <v>23556</v>
      </c>
      <c r="F9" s="33"/>
    </row>
    <row r="10" spans="1:6" x14ac:dyDescent="0.2">
      <c r="A10" s="2"/>
      <c r="B10" s="28"/>
      <c r="C10" s="28"/>
      <c r="D10" s="16"/>
      <c r="F10" s="33"/>
    </row>
    <row r="11" spans="1:6" x14ac:dyDescent="0.2">
      <c r="A11" s="1" t="s">
        <v>4</v>
      </c>
      <c r="B11" s="27">
        <v>964</v>
      </c>
      <c r="C11" s="27">
        <f>[1]Hoja1!C15</f>
        <v>3174</v>
      </c>
      <c r="D11" s="13">
        <f>[1]Hoja1!D15</f>
        <v>2210</v>
      </c>
      <c r="F11" s="33"/>
    </row>
    <row r="12" spans="1:6" x14ac:dyDescent="0.2">
      <c r="A12" s="2" t="s">
        <v>5</v>
      </c>
      <c r="B12" s="28">
        <v>340</v>
      </c>
      <c r="C12" s="32">
        <f>[1]Hoja1!C16</f>
        <v>1305</v>
      </c>
      <c r="D12" s="14">
        <f>[1]Hoja1!D16</f>
        <v>965</v>
      </c>
      <c r="F12" s="33"/>
    </row>
    <row r="13" spans="1:6" x14ac:dyDescent="0.2">
      <c r="A13" s="2" t="s">
        <v>6</v>
      </c>
      <c r="B13" s="28">
        <v>624</v>
      </c>
      <c r="C13" s="32">
        <f>[1]Hoja1!C17</f>
        <v>1869</v>
      </c>
      <c r="D13" s="14">
        <f>[1]Hoja1!D17</f>
        <v>1245</v>
      </c>
      <c r="F13" s="33"/>
    </row>
    <row r="14" spans="1:6" x14ac:dyDescent="0.2">
      <c r="A14" s="2"/>
      <c r="B14" s="29"/>
      <c r="C14" s="29"/>
      <c r="D14" s="17"/>
      <c r="F14" s="33"/>
    </row>
    <row r="15" spans="1:6" x14ac:dyDescent="0.2">
      <c r="A15" s="1" t="s">
        <v>1</v>
      </c>
      <c r="B15" s="29"/>
      <c r="C15" s="29"/>
      <c r="D15" s="15"/>
      <c r="F15" s="33"/>
    </row>
    <row r="16" spans="1:6" x14ac:dyDescent="0.2">
      <c r="A16" s="2" t="s">
        <v>7</v>
      </c>
      <c r="B16" s="30">
        <v>0.26248915710141341</v>
      </c>
      <c r="C16" s="30">
        <f>[1]Hoja1!C20</f>
        <v>1.0236274474152989</v>
      </c>
      <c r="D16" s="18">
        <f>[1]Hoja1!D20</f>
        <v>0.76113829031388547</v>
      </c>
      <c r="F16" s="33"/>
    </row>
    <row r="17" spans="1:6" x14ac:dyDescent="0.2">
      <c r="A17" s="2" t="s">
        <v>8</v>
      </c>
      <c r="B17" s="29">
        <v>0.14450224069135675</v>
      </c>
      <c r="C17" s="29">
        <f>[1]Hoja1!C21</f>
        <v>0.64441184981522492</v>
      </c>
      <c r="D17" s="19">
        <f>[1]Hoja1!D21</f>
        <v>0.49990960912386817</v>
      </c>
      <c r="F17" s="33"/>
    </row>
    <row r="18" spans="1:6" x14ac:dyDescent="0.2">
      <c r="A18" s="2" t="s">
        <v>9</v>
      </c>
      <c r="B18" s="29">
        <v>0.11798691641005662</v>
      </c>
      <c r="C18" s="29">
        <f>[1]Hoja1!C22</f>
        <v>0.37921559760007401</v>
      </c>
      <c r="D18" s="19">
        <f>[1]Hoja1!D22</f>
        <v>0.26122868119001741</v>
      </c>
      <c r="F18" s="33"/>
    </row>
    <row r="19" spans="1:6" x14ac:dyDescent="0.2">
      <c r="F19" s="33"/>
    </row>
    <row r="20" spans="1:6" x14ac:dyDescent="0.2">
      <c r="A20" s="5"/>
      <c r="B20" s="21" t="s">
        <v>10</v>
      </c>
      <c r="C20" s="21" t="s">
        <v>14</v>
      </c>
      <c r="D20" s="6" t="s">
        <v>13</v>
      </c>
    </row>
    <row r="21" spans="1:6" x14ac:dyDescent="0.2">
      <c r="A21" s="7"/>
      <c r="B21" s="20"/>
      <c r="C21" s="20"/>
      <c r="D21" s="8"/>
    </row>
    <row r="22" spans="1:6" x14ac:dyDescent="0.2">
      <c r="A22" s="9" t="s">
        <v>2</v>
      </c>
      <c r="B22" s="10">
        <v>7169439</v>
      </c>
      <c r="C22" s="27">
        <v>8442427</v>
      </c>
      <c r="D22" s="11">
        <v>1272988</v>
      </c>
    </row>
    <row r="23" spans="1:6" x14ac:dyDescent="0.2">
      <c r="A23" s="1"/>
      <c r="B23" s="12"/>
      <c r="C23" s="12"/>
      <c r="D23" s="12"/>
    </row>
    <row r="24" spans="1:6" x14ac:dyDescent="0.2">
      <c r="A24" s="1" t="s">
        <v>0</v>
      </c>
      <c r="B24" s="12"/>
      <c r="C24" s="12"/>
      <c r="D24" s="12"/>
    </row>
    <row r="25" spans="1:6" x14ac:dyDescent="0.2">
      <c r="A25" s="1" t="s">
        <v>3</v>
      </c>
      <c r="B25" s="22">
        <v>1</v>
      </c>
      <c r="C25" s="22">
        <f>C7/C$7</f>
        <v>1</v>
      </c>
      <c r="D25" s="22">
        <f t="shared" ref="D25:D27" si="0">D7/D$7</f>
        <v>1</v>
      </c>
    </row>
    <row r="26" spans="1:6" x14ac:dyDescent="0.2">
      <c r="A26" s="2" t="s">
        <v>12</v>
      </c>
      <c r="B26" s="23">
        <v>0.55050746585897237</v>
      </c>
      <c r="C26" s="23">
        <f t="shared" ref="C26" si="1">C8/C$7</f>
        <v>0.62953748596952064</v>
      </c>
      <c r="D26" s="23">
        <f t="shared" si="0"/>
        <v>0.65153846153846151</v>
      </c>
    </row>
    <row r="27" spans="1:6" x14ac:dyDescent="0.2">
      <c r="A27" s="2" t="s">
        <v>11</v>
      </c>
      <c r="B27" s="23">
        <v>0.44949253414102769</v>
      </c>
      <c r="C27" s="23">
        <f t="shared" ref="C27" si="2">C9/C$7</f>
        <v>0.37046251403047942</v>
      </c>
      <c r="D27" s="23">
        <f t="shared" si="0"/>
        <v>0.34846153846153849</v>
      </c>
    </row>
    <row r="28" spans="1:6" x14ac:dyDescent="0.2">
      <c r="A28" s="2"/>
      <c r="B28" s="24"/>
      <c r="C28" s="24"/>
      <c r="D28" s="24"/>
    </row>
    <row r="29" spans="1:6" x14ac:dyDescent="0.2">
      <c r="A29" s="1" t="s">
        <v>4</v>
      </c>
      <c r="B29" s="22">
        <v>1</v>
      </c>
      <c r="C29" s="22">
        <f>C11/C$11</f>
        <v>1</v>
      </c>
      <c r="D29" s="22">
        <f t="shared" ref="D29:D31" si="3">D11/D$11</f>
        <v>1</v>
      </c>
    </row>
    <row r="30" spans="1:6" x14ac:dyDescent="0.2">
      <c r="A30" s="2" t="s">
        <v>5</v>
      </c>
      <c r="B30" s="24">
        <v>0.35269709543568467</v>
      </c>
      <c r="C30" s="24">
        <f t="shared" ref="C30" si="4">C12/C$11</f>
        <v>0.41115311909262758</v>
      </c>
      <c r="D30" s="24">
        <f t="shared" si="3"/>
        <v>0.43665158371040724</v>
      </c>
    </row>
    <row r="31" spans="1:6" x14ac:dyDescent="0.2">
      <c r="A31" s="2" t="s">
        <v>6</v>
      </c>
      <c r="B31" s="24">
        <v>0.64730290456431538</v>
      </c>
      <c r="C31" s="24">
        <f t="shared" ref="C31" si="5">C13/C$11</f>
        <v>0.58884688090737236</v>
      </c>
      <c r="D31" s="24">
        <f t="shared" si="3"/>
        <v>0.56334841628959276</v>
      </c>
    </row>
    <row r="32" spans="1:6" x14ac:dyDescent="0.2">
      <c r="A32" s="2"/>
      <c r="B32" s="24"/>
      <c r="C32" s="24"/>
      <c r="D32" s="24"/>
    </row>
    <row r="33" spans="1:4" x14ac:dyDescent="0.2">
      <c r="A33" s="1" t="s">
        <v>1</v>
      </c>
      <c r="B33" s="24"/>
      <c r="C33" s="24"/>
      <c r="D33" s="24"/>
    </row>
    <row r="34" spans="1:4" x14ac:dyDescent="0.2">
      <c r="A34" s="2" t="s">
        <v>7</v>
      </c>
      <c r="B34" s="22">
        <v>1</v>
      </c>
      <c r="C34" s="22">
        <f>C16/C$16</f>
        <v>1</v>
      </c>
      <c r="D34" s="22"/>
    </row>
    <row r="35" spans="1:4" x14ac:dyDescent="0.2">
      <c r="A35" s="2" t="s">
        <v>8</v>
      </c>
      <c r="B35" s="24">
        <v>0.55050746585897226</v>
      </c>
      <c r="C35" s="24">
        <v>0.62473731956868728</v>
      </c>
      <c r="D35" s="24"/>
    </row>
    <row r="36" spans="1:4" x14ac:dyDescent="0.2">
      <c r="A36" s="2" t="s">
        <v>9</v>
      </c>
      <c r="B36" s="24">
        <v>0.44949253414102763</v>
      </c>
      <c r="C36" s="24">
        <v>0.35167598727650634</v>
      </c>
      <c r="D36" s="24"/>
    </row>
    <row r="37" spans="1:4" x14ac:dyDescent="0.2">
      <c r="B37" s="25"/>
      <c r="C37" s="25"/>
      <c r="D37" s="25"/>
    </row>
  </sheetData>
  <phoneticPr fontId="0" type="noConversion"/>
  <pageMargins left="0.75" right="0.75" top="1" bottom="1" header="0" footer="0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DATOS PREVIOS</vt:lpstr>
      <vt:lpstr>Gráfico1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2015-06-23T10:04:09Z</cp:lastPrinted>
  <dcterms:created xsi:type="dcterms:W3CDTF">2004-06-24T14:48:16Z</dcterms:created>
  <dcterms:modified xsi:type="dcterms:W3CDTF">2015-07-16T08:59:42Z</dcterms:modified>
</cp:coreProperties>
</file>