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<sst xmlns="http://schemas.openxmlformats.org/spreadsheetml/2006/main" count="209" uniqueCount="209">
  <si>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</si>
  <si>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</si>
  <si>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</si>
  <si>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</si>
  <si>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</si>
  <si>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</si>
  <si>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</si>
  <si>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</si>
  <si>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</si>
  <si>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</si>
  <si>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</si>
  <si>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</si>
  <si>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</si>
  <si>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</si>
  <si>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</si>
  <si>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</si>
  <si>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</si>
  <si>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</si>
  <si>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</si>
  <si>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</si>
  <si>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</si>
  <si>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</si>
  <si>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</si>
  <si>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</si>
  <si>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</si>
  <si>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</si>
  <si>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</si>
  <si>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</si>
  <si>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</si>
  <si>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</si>
  <si>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</si>
  <si>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</si>
  <si>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</si>
  <si>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</si>
  <si>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</si>
  <si>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</si>
  <si>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</si>
  <si>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</si>
  <si>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</si>
  <si>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</si>
  <si>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</si>
  <si>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</si>
  <si>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</si>
  <si>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</si>
  <si>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</si>
  <si>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</si>
  <si>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</si>
  <si>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</si>
  <si>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</si>
  <si>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</si>
  <si>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</si>
  <si>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</si>
  <si>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</si>
  <si>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</si>
  <si>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</si>
  <si>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</si>
  <si>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</si>
  <si>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</si>
  <si>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</si>
  <si>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</si>
  <si>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</si>
  <si>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</si>
  <si>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</si>
  <si>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</si>
  <si>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</si>
  <si>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</si>
  <si>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</si>
  <si>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</si>
  <si>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</si>
  <si>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</si>
  <si>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</si>
  <si>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</si>
  <si>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</si>
  <si>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</si>
  <si>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</si>
  <si>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</si>
  <si>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</si>
  <si>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</si>
  <si>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</si>
  <si>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</si>
  <si>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</si>
  <si>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</si>
  <si>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</si>
  <si>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</si>
  <si>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</si>
  <si>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</si>
  <si>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</si>
  <si>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</si>
  <si>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</si>
  <si>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</si>
  <si>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</si>
  <si>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</si>
  <si>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</si>
  <si>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</si>
  <si>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</si>
  <si>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</si>
  <si>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</si>
  <si>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</si>
  <si>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</si>
  <si>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</si>
  <si>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</si>
  <si>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</si>
  <si>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</si>
  <si>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</si>
  <si>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</si>
  <si>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</si>
  <si>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</si>
  <si>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</si>
  <si>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</si>
  <si>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</si>
  <si>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</si>
  <si>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</si>
  <si>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</si>
  <si>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</si>
  <si>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</si>
  <si>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</si>
  <si>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</si>
  <si>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</si>
  <si>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</si>
  <si>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</si>
  <si>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</si>
  <si>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</si>
  <si>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</si>
  <si>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</si>
  <si>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</si>
  <si>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</si>
  <si>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</si>
  <si>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</si>
  <si>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</si>
  <si>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</si>
  <si>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</si>
  <si>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</si>
  <si>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</si>
  <si>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</si>
  <si>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</si>
  <si>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</si>
  <si>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</si>
  <si>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</si>
  <si>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</si>
  <si>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</si>
  <si>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</si>
  <si>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</si>
  <si>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</si>
  <si>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</si>
  <si>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</si>
  <si>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</si>
  <si>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</si>
  <si>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</si>
  <si>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</si>
  <si>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</si>
  <si>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</si>
  <si>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</si>
  <si>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</si>
  <si>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</si>
  <si>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</si>
  <si>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</si>
  <si>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</si>
  <si>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</si>
  <si>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</si>
  <si>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</si>
  <si>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</si>
  <si>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</si>
  <si>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</si>
  <si>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</si>
  <si>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</si>
  <si>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</si>
  <si>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</si>
  <si>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</si>
  <si>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</si>
  <si>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</si>
  <si>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</si>
  <si>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</si>
  <si>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</si>
  <si>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</si>
  <si>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</si>
  <si>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</si>
  <si>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</si>
  <si>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</si>
  <si>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</si>
  <si>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</si>
  <si>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</si>
  <si>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</si>
  <si>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</si>
  <si>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</si>
  <si>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</si>
  <si>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</si>
  <si>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</si>
  <si>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</si>
  <si>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</si>
  <si>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</si>
  <si>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</si>
  <si>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</si>
  <si>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</si>
  <si>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</si>
  <si>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</si>
  <si>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</si>
  <si>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</si>
  <si>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</si>
  <si>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</si>
  <si>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</si>
  <si>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</si>
  <si>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</si>
  <si>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</si>
  <si>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</si>
  <si>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</si>
  <si>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</si>
  <si>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</si>
  <si>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Comunidad Foral de Navarra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</si>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</sst>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2</v>
      </c>
      <c r="H12" s="87" t="e">
        <f t="shared" ref="H12:H17" si="0">IF(G12=0,"-",G12/$Q12)</f>
        <v>#VALUE!</v>
      </c>
      <c r="I12" s="164" t="n">
        <v>5</v>
      </c>
      <c r="J12" s="87" t="e">
        <f t="shared" ref="J12:J17" si="1">IF(I12=0,"-",I12/$Q12)</f>
        <v>#VALUE!</v>
      </c>
      <c r="K12" s="164" t="n">
        <v>5</v>
      </c>
      <c r="L12" s="87" t="e">
        <f t="shared" ref="L12:L17" si="2">IF(K12=0,"-",K12/$Q12)</f>
        <v>#VALUE!</v>
      </c>
      <c r="M12" s="164" t="n">
        <v>3</v>
      </c>
      <c r="N12" s="87" t="e">
        <f t="shared" ref="N12:N17" si="3">IF(M12=0,"-",M12/$Q12)</f>
        <v>#VALUE!</v>
      </c>
      <c r="O12" s="164" t="n">
        <v>2</v>
      </c>
      <c r="P12" s="87" t="e">
        <f t="shared" ref="P12:P17" si="4">IF(O12=0,"-",O12/$Q12)</f>
        <v>#VALUE!</v>
      </c>
      <c r="Q12" s="288" t="n">
        <v>5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4</v>
      </c>
      <c r="H14" s="307" t="e">
        <f t="shared" si="0"/>
        <v>#VALUE!</v>
      </c>
      <c r="I14" s="164" t="n">
        <v>15</v>
      </c>
      <c r="J14" s="307" t="e">
        <f t="shared" si="1"/>
        <v>#VALUE!</v>
      </c>
      <c r="K14" s="164" t="n">
        <v>19</v>
      </c>
      <c r="L14" s="307" t="e">
        <f t="shared" si="2"/>
        <v>#VALUE!</v>
      </c>
      <c r="M14" s="164" t="n">
        <v>8</v>
      </c>
      <c r="N14" s="307" t="e">
        <f t="shared" si="3"/>
        <v>#VALUE!</v>
      </c>
      <c r="O14" s="164" t="n">
        <v>12</v>
      </c>
      <c r="P14" s="307" t="e">
        <f t="shared" si="4"/>
        <v>#VALUE!</v>
      </c>
      <c r="Q14" s="288" t="n">
        <v>20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9</v>
      </c>
      <c r="H15" s="307" t="e">
        <f t="shared" si="0"/>
        <v>#VALUE!</v>
      </c>
      <c r="I15" s="164" t="n">
        <v>13</v>
      </c>
      <c r="J15" s="307" t="e">
        <f t="shared" si="1"/>
        <v>#VALUE!</v>
      </c>
      <c r="K15" s="164" t="n">
        <v>7</v>
      </c>
      <c r="L15" s="307" t="e">
        <f t="shared" si="2"/>
        <v>#VALUE!</v>
      </c>
      <c r="M15" s="164" t="n">
        <v>11</v>
      </c>
      <c r="N15" s="307" t="e">
        <f t="shared" si="3"/>
        <v>#VALUE!</v>
      </c>
      <c r="O15" s="164" t="n">
        <v>11</v>
      </c>
      <c r="P15" s="307" t="e">
        <f t="shared" si="4"/>
        <v>#VALUE!</v>
      </c>
      <c r="Q15" s="288" t="n">
        <v>13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9</v>
      </c>
      <c r="H16" s="307" t="e">
        <f t="shared" si="0"/>
        <v>#VALUE!</v>
      </c>
      <c r="I16" s="164" t="n">
        <v>26</v>
      </c>
      <c r="J16" s="307" t="e">
        <f t="shared" si="1"/>
        <v>#VALUE!</v>
      </c>
      <c r="K16" s="164" t="n">
        <v>25</v>
      </c>
      <c r="L16" s="307" t="e">
        <f t="shared" si="2"/>
        <v>#VALUE!</v>
      </c>
      <c r="M16" s="164" t="n">
        <v>18</v>
      </c>
      <c r="N16" s="307" t="e">
        <f t="shared" si="3"/>
        <v>#VALUE!</v>
      </c>
      <c r="O16" s="164" t="n">
        <v>23</v>
      </c>
      <c r="P16" s="307" t="e">
        <f t="shared" si="4"/>
        <v>#VALUE!</v>
      </c>
      <c r="Q16" s="288" t="n">
        <v>29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188</v>
      </c>
      <c r="H10" s="238" t="e">
        <f t="shared" ref="H10:H15" si="0">IF(G10=0,"-",G10/$K10)</f>
        <v>#VALUE!</v>
      </c>
      <c r="I10" s="186" t="n">
        <v>6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655</v>
      </c>
      <c r="H12" s="87" t="e">
        <f t="shared" si="0"/>
        <v>#VALUE!</v>
      </c>
      <c r="I12" s="187" t="n">
        <v>66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896</v>
      </c>
      <c r="H13" s="87" t="e">
        <f t="shared" si="0"/>
        <v>#VALUE!</v>
      </c>
      <c r="I13" s="187" t="n">
        <v>28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1334</v>
      </c>
      <c r="H14" s="87" t="e">
        <f t="shared" si="0"/>
        <v>#VALUE!</v>
      </c>
      <c r="I14" s="187" t="n">
        <v>195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16</v>
      </c>
      <c r="H11" s="225" t="e">
        <f>IF(G11=0,"-",G11/$K11)</f>
        <v>#VALUE!</v>
      </c>
      <c r="I11" s="267" t="n">
        <v>172</v>
      </c>
      <c r="J11" s="225" t="e">
        <f>IF(I11=0,"-",I11/$K11)</f>
        <v>#VALUE!</v>
      </c>
      <c r="K11" s="245" t="e">
        <f>G11+I11</f>
        <v>#VALUE!</v>
      </c>
      <c r="L11" s="186" t="n">
        <v>1</v>
      </c>
      <c r="M11" s="238" t="e">
        <f>IF(L11=0,"-",L11/$P11)</f>
        <v>#VALUE!</v>
      </c>
      <c r="N11" s="212" t="n">
        <v>5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121</v>
      </c>
      <c r="H13" s="87" t="e">
        <f t="shared" si="1"/>
        <v>#VALUE!</v>
      </c>
      <c r="I13" s="239" t="n">
        <v>534</v>
      </c>
      <c r="J13" s="87" t="e">
        <f t="shared" si="2"/>
        <v>#VALUE!</v>
      </c>
      <c r="K13" s="246" t="e">
        <f>G13+I13</f>
        <v>#VALUE!</v>
      </c>
      <c r="L13" s="187" t="n">
        <v>32</v>
      </c>
      <c r="M13" s="87" t="e">
        <f t="shared" si="3"/>
        <v>#VALUE!</v>
      </c>
      <c r="N13" s="239" t="n">
        <v>34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72</v>
      </c>
      <c r="H14" s="87" t="e">
        <f t="shared" si="1"/>
        <v>#VALUE!</v>
      </c>
      <c r="I14" s="239" t="n">
        <v>824</v>
      </c>
      <c r="J14" s="87" t="e">
        <f t="shared" si="2"/>
        <v>#VALUE!</v>
      </c>
      <c r="K14" s="246" t="e">
        <f>G14+I14</f>
        <v>#VALUE!</v>
      </c>
      <c r="L14" s="187" t="n">
        <v>3</v>
      </c>
      <c r="M14" s="87" t="e">
        <f t="shared" si="3"/>
        <v>#VALUE!</v>
      </c>
      <c r="N14" s="239" t="n">
        <v>25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140</v>
      </c>
      <c r="H15" s="87" t="e">
        <f t="shared" si="1"/>
        <v>#VALUE!</v>
      </c>
      <c r="I15" s="321" t="n">
        <v>1194</v>
      </c>
      <c r="J15" s="87" t="e">
        <f t="shared" si="2"/>
        <v>#VALUE!</v>
      </c>
      <c r="K15" s="246" t="e">
        <f>G15+I15</f>
        <v>#VALUE!</v>
      </c>
      <c r="L15" s="187" t="n">
        <v>34</v>
      </c>
      <c r="M15" s="87" t="e">
        <f t="shared" si="3"/>
        <v>#VALUE!</v>
      </c>
      <c r="N15" s="239" t="n">
        <v>161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113</v>
      </c>
      <c r="H10" s="286" t="e">
        <f t="shared" ref="H10:H15" si="0">IF(G10=0,"-",G10/$K10)</f>
        <v>#VALUE!</v>
      </c>
      <c r="I10" s="212" t="n">
        <v>81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535</v>
      </c>
      <c r="H12" s="287" t="e">
        <f t="shared" si="0"/>
        <v>#VALUE!</v>
      </c>
      <c r="I12" s="101" t="n">
        <v>186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639</v>
      </c>
      <c r="H13" s="287" t="e">
        <f t="shared" si="0"/>
        <v>#VALUE!</v>
      </c>
      <c r="I13" s="101" t="n">
        <v>285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926</v>
      </c>
      <c r="H14" s="287" t="e">
        <f t="shared" si="0"/>
        <v>#VALUE!</v>
      </c>
      <c r="I14" s="101" t="n">
        <v>603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67</v>
      </c>
      <c r="N13" s="286" t="e">
        <f t="shared" ref="N13:N36" si="0">IF(M13=0,"-",M13/$Q13)</f>
        <v>#VALUE!</v>
      </c>
      <c r="O13" s="186" t="n">
        <v>58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38</v>
      </c>
      <c r="N14" s="287" t="e">
        <f t="shared" si="0"/>
        <v>#VALUE!</v>
      </c>
      <c r="O14" s="164" t="n">
        <v>11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8</v>
      </c>
      <c r="N15" s="338" t="e">
        <f t="shared" si="0"/>
        <v>#VALUE!</v>
      </c>
      <c r="O15" s="219" t="n">
        <v>12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310</v>
      </c>
      <c r="N21" s="286" t="e">
        <f t="shared" si="0"/>
        <v>#VALUE!</v>
      </c>
      <c r="O21" s="186" t="n">
        <v>98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62</v>
      </c>
      <c r="N22" s="287" t="e">
        <f t="shared" si="0"/>
        <v>#VALUE!</v>
      </c>
      <c r="O22" s="164" t="n">
        <v>38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163</v>
      </c>
      <c r="N23" s="338" t="e">
        <f t="shared" si="0"/>
        <v>#VALUE!</v>
      </c>
      <c r="O23" s="219" t="n">
        <v>50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430</v>
      </c>
      <c r="N25" s="286" t="e">
        <f t="shared" si="0"/>
        <v>#VALUE!</v>
      </c>
      <c r="O25" s="186" t="n">
        <v>161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114</v>
      </c>
      <c r="N26" s="287" t="e">
        <f t="shared" si="0"/>
        <v>#VALUE!</v>
      </c>
      <c r="O26" s="164" t="n">
        <v>50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95</v>
      </c>
      <c r="N27" s="338" t="e">
        <f t="shared" si="0"/>
        <v>#VALUE!</v>
      </c>
      <c r="O27" s="219" t="n">
        <v>74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598</v>
      </c>
      <c r="N29" s="286" t="e">
        <f t="shared" si="0"/>
        <v>#VALUE!</v>
      </c>
      <c r="O29" s="186" t="n">
        <v>303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144</v>
      </c>
      <c r="N30" s="287" t="e">
        <f t="shared" si="0"/>
        <v>#VALUE!</v>
      </c>
      <c r="O30" s="164" t="n">
        <v>113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184</v>
      </c>
      <c r="N31" s="338" t="e">
        <f t="shared" si="0"/>
        <v>#VALUE!</v>
      </c>
      <c r="O31" s="219" t="n">
        <v>187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170</v>
      </c>
      <c r="H10" s="101" t="n">
        <v>3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15</v>
      </c>
      <c r="H11" s="101" t="n">
        <v>1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8</v>
      </c>
      <c r="H12" s="101" t="n">
        <v>1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8</v>
      </c>
      <c r="H13" s="101" t="n">
        <v>1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248</v>
      </c>
      <c r="H14" s="101" t="n">
        <v>9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30</v>
      </c>
      <c r="H23" s="101" t="n">
        <v>2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140</v>
      </c>
      <c r="W23" s="101" t="n">
        <v>1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15</v>
      </c>
      <c r="H24" s="101" t="n">
        <v>1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8</v>
      </c>
      <c r="H25" s="101" t="n">
        <v>1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8</v>
      </c>
      <c r="H26" s="101" t="n">
        <v>1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90</v>
      </c>
      <c r="H27" s="101" t="n">
        <v>8</v>
      </c>
      <c r="I27" s="121" t="e">
        <f t="shared" si="1"/>
        <v>#VALUE!</v>
      </c>
      <c r="J27" s="164" t="n">
        <v>0</v>
      </c>
      <c r="K27" s="101" t="n">
        <v>0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158</v>
      </c>
      <c r="Z27" s="101" t="n">
        <v>1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26</v>
      </c>
      <c r="H12" s="212" t="n">
        <v>18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170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</v>
      </c>
      <c r="H13" s="101" t="n">
        <v>11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15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4</v>
      </c>
      <c r="H14" s="101" t="n">
        <v>0</v>
      </c>
      <c r="I14" s="210" t="e">
        <f>G14+H14</f>
        <v>#VALUE!</v>
      </c>
      <c r="J14" s="187" t="n">
        <v>2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8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4</v>
      </c>
      <c r="I15" s="210" t="e">
        <f>G15+H15</f>
        <v>#VALUE!</v>
      </c>
      <c r="J15" s="187" t="n">
        <v>0</v>
      </c>
      <c r="K15" s="101" t="n">
        <v>4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8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132</v>
      </c>
      <c r="H16" s="101" t="n">
        <v>113</v>
      </c>
      <c r="I16" s="210" t="e">
        <f>G16+H16</f>
        <v>#VALUE!</v>
      </c>
      <c r="J16" s="187" t="n">
        <v>0</v>
      </c>
      <c r="K16" s="101" t="n">
        <v>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248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26</v>
      </c>
      <c r="H11" s="238" t="e">
        <f>IF(G11=0,"-",G11/$K11)</f>
        <v>#VALUE!</v>
      </c>
      <c r="I11" s="212" t="n">
        <v>18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</v>
      </c>
      <c r="H12" s="87" t="e">
        <f t="shared" ref="H12:H16" si="1">IF(G12=0,"-",G12/$K12)</f>
        <v>#VALUE!</v>
      </c>
      <c r="I12" s="239" t="n">
        <v>11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6</v>
      </c>
      <c r="H13" s="87" t="e">
        <f t="shared" si="1"/>
        <v>#VALUE!</v>
      </c>
      <c r="I13" s="239" t="n">
        <v>0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8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132</v>
      </c>
      <c r="H15" s="87" t="e">
        <f t="shared" si="1"/>
        <v>#VALUE!</v>
      </c>
      <c r="I15" s="239" t="n">
        <v>113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25</v>
      </c>
      <c r="J24" s="238" t="e">
        <f>IF(I24=0,"-",I24/$O24)</f>
        <v>#VALUE!</v>
      </c>
      <c r="K24" s="186" t="n">
        <v>2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14</v>
      </c>
      <c r="J25" s="87" t="e">
        <f t="shared" ref="J25:J42" si="3">IF(I25=0,"-",I25/$O25)</f>
        <v>#VALUE!</v>
      </c>
      <c r="K25" s="164" t="n">
        <v>3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10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4</v>
      </c>
      <c r="J28" s="87" t="e">
        <f t="shared" si="3"/>
        <v>#VALUE!</v>
      </c>
      <c r="K28" s="164" t="n">
        <v>0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0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6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0</v>
      </c>
      <c r="J31" s="87" t="e">
        <f t="shared" si="3"/>
        <v>#VALUE!</v>
      </c>
      <c r="K31" s="164" t="n">
        <v>0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0</v>
      </c>
      <c r="J32" s="220" t="e">
        <f t="shared" si="3"/>
        <v>#VALUE!</v>
      </c>
      <c r="K32" s="219" t="n">
        <v>0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8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60</v>
      </c>
      <c r="J36" s="238" t="e">
        <f t="shared" si="3"/>
        <v>#VALUE!</v>
      </c>
      <c r="K36" s="186" t="n">
        <v>10</v>
      </c>
      <c r="L36" s="238" t="e">
        <f t="shared" si="2"/>
        <v>#VALUE!</v>
      </c>
      <c r="M36" s="186" t="n">
        <v>8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119</v>
      </c>
      <c r="J37" s="87" t="e">
        <f t="shared" si="3"/>
        <v>#VALUE!</v>
      </c>
      <c r="K37" s="164" t="n">
        <v>23</v>
      </c>
      <c r="L37" s="87" t="e">
        <f t="shared" si="2"/>
        <v>#VALUE!</v>
      </c>
      <c r="M37" s="164" t="n">
        <v>12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3</v>
      </c>
      <c r="J38" s="220" t="e">
        <f t="shared" si="3"/>
        <v>#VALUE!</v>
      </c>
      <c r="K38" s="219" t="n">
        <v>5</v>
      </c>
      <c r="L38" s="220" t="e">
        <f t="shared" si="2"/>
        <v>#VALUE!</v>
      </c>
      <c r="M38" s="219" t="n">
        <v>5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20</v>
      </c>
      <c r="H12" s="267" t="n">
        <v>11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</v>
      </c>
      <c r="H13" s="239" t="n">
        <v>11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</v>
      </c>
      <c r="H14" s="239" t="n">
        <v>0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53</v>
      </c>
      <c r="H16" s="239" t="n">
        <v>61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1</v>
      </c>
      <c r="J11" s="286" t="e">
        <f t="shared" ref="J11:J16" si="0">IF(I11=0,"-",I11/$M11)</f>
        <v>#VALUE!</v>
      </c>
      <c r="K11" s="186" t="n">
        <v>1</v>
      </c>
      <c r="L11" s="225" t="e">
        <f t="shared" ref="L11:L16" si="1">IF(K11=0,"-",K11/$M11)</f>
        <v>#VALUE!</v>
      </c>
      <c r="M11" s="245" t="n">
        <v>3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2">IF(G12=0,"-",G12/$M12)</f>
        <v>#VALUE!</v>
      </c>
      <c r="I12" s="239" t="n">
        <v>1</v>
      </c>
      <c r="J12" s="287" t="e">
        <f t="shared" si="0"/>
        <v>#VALUE!</v>
      </c>
      <c r="K12" s="187" t="n">
        <v>1</v>
      </c>
      <c r="L12" s="87" t="e">
        <f t="shared" si="1"/>
        <v>#VALUE!</v>
      </c>
      <c r="M12" s="246" t="n">
        <v>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</v>
      </c>
      <c r="H13" s="87" t="e">
        <f t="shared" si="2"/>
        <v>#VALUE!</v>
      </c>
      <c r="I13" s="239" t="n">
        <v>1</v>
      </c>
      <c r="J13" s="287" t="e">
        <f t="shared" si="0"/>
        <v>#VALUE!</v>
      </c>
      <c r="K13" s="187" t="n">
        <v>1</v>
      </c>
      <c r="L13" s="87" t="e">
        <f t="shared" si="1"/>
        <v>#VALUE!</v>
      </c>
      <c r="M13" s="246" t="n">
        <v>1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</v>
      </c>
      <c r="H14" s="87" t="e">
        <f t="shared" si="2"/>
        <v>#VALUE!</v>
      </c>
      <c r="I14" s="239" t="n">
        <v>1</v>
      </c>
      <c r="J14" s="287" t="e">
        <f t="shared" si="0"/>
        <v>#VALUE!</v>
      </c>
      <c r="K14" s="187" t="n">
        <v>1</v>
      </c>
      <c r="L14" s="87" t="e">
        <f t="shared" si="1"/>
        <v>#VALUE!</v>
      </c>
      <c r="M14" s="246" t="n">
        <v>1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</v>
      </c>
      <c r="H15" s="87" t="e">
        <f t="shared" si="2"/>
        <v>#VALUE!</v>
      </c>
      <c r="I15" s="239" t="n">
        <v>7</v>
      </c>
      <c r="J15" s="287" t="e">
        <f t="shared" si="0"/>
        <v>#VALUE!</v>
      </c>
      <c r="K15" s="187" t="n">
        <v>7</v>
      </c>
      <c r="L15" s="87" t="e">
        <f t="shared" si="1"/>
        <v>#VALUE!</v>
      </c>
      <c r="M15" s="380" t="n">
        <v>9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34</v>
      </c>
      <c r="H12" s="225" t="e">
        <f>IF(G12=0,"-",G12/$M12)</f>
        <v>#VALUE!</v>
      </c>
      <c r="I12" s="186" t="n">
        <v>5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15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4</v>
      </c>
      <c r="H14" s="87" t="e">
        <f t="shared" si="2"/>
        <v>#VALUE!</v>
      </c>
      <c r="I14" s="164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34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111</v>
      </c>
      <c r="H16" s="87" t="e">
        <f t="shared" si="2"/>
        <v>#VALUE!</v>
      </c>
      <c r="I16" s="164" t="n">
        <v>69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2</v>
      </c>
      <c r="H12" s="87" t="e">
        <f t="shared" ref="H12:H17" si="0">IF(G12=0,"-",G12/$Q12)</f>
        <v>#VALUE!</v>
      </c>
      <c r="I12" s="164" t="n">
        <v>1</v>
      </c>
      <c r="J12" s="87" t="e">
        <f t="shared" ref="J12:J17" si="1">IF(I12=0,"-",I12/$Q12)</f>
        <v>#VALUE!</v>
      </c>
      <c r="K12" s="164" t="n">
        <v>3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3</v>
      </c>
      <c r="P12" s="87" t="e">
        <f t="shared" ref="P12:P17" si="4">IF(O12=0,"-",O12/$Q12)</f>
        <v>#VALUE!</v>
      </c>
      <c r="Q12" s="288" t="n">
        <v>3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1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1</v>
      </c>
      <c r="P13" s="307" t="e">
        <f t="shared" si="4"/>
        <v>#VALUE!</v>
      </c>
      <c r="Q13" s="288" t="n">
        <v>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1</v>
      </c>
      <c r="J14" s="307" t="e">
        <f t="shared" si="1"/>
        <v>#VALUE!</v>
      </c>
      <c r="K14" s="164" t="n">
        <v>1</v>
      </c>
      <c r="L14" s="307" t="e">
        <f t="shared" si="2"/>
        <v>#VALUE!</v>
      </c>
      <c r="M14" s="164" t="n">
        <v>0</v>
      </c>
      <c r="N14" s="307" t="e">
        <f t="shared" si="3"/>
        <v>#VALUE!</v>
      </c>
      <c r="O14" s="164" t="n">
        <v>1</v>
      </c>
      <c r="P14" s="307" t="e">
        <f t="shared" si="4"/>
        <v>#VALUE!</v>
      </c>
      <c r="Q14" s="288" t="n">
        <v>1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</v>
      </c>
      <c r="H15" s="307" t="e">
        <f t="shared" si="0"/>
        <v>#VALUE!</v>
      </c>
      <c r="I15" s="164" t="n">
        <v>1</v>
      </c>
      <c r="J15" s="307" t="e">
        <f t="shared" si="1"/>
        <v>#VALUE!</v>
      </c>
      <c r="K15" s="164" t="n">
        <v>1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1</v>
      </c>
      <c r="P15" s="307" t="e">
        <f t="shared" si="4"/>
        <v>#VALUE!</v>
      </c>
      <c r="Q15" s="288" t="n">
        <v>1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4</v>
      </c>
      <c r="H16" s="307" t="e">
        <f t="shared" si="0"/>
        <v>#VALUE!</v>
      </c>
      <c r="I16" s="164" t="n">
        <v>6</v>
      </c>
      <c r="J16" s="307" t="e">
        <f t="shared" si="1"/>
        <v>#VALUE!</v>
      </c>
      <c r="K16" s="164" t="n">
        <v>7</v>
      </c>
      <c r="L16" s="307" t="e">
        <f t="shared" si="2"/>
        <v>#VALUE!</v>
      </c>
      <c r="M16" s="164" t="n">
        <v>2</v>
      </c>
      <c r="N16" s="307" t="e">
        <f t="shared" si="3"/>
        <v>#VALUE!</v>
      </c>
      <c r="O16" s="164" t="n">
        <v>9</v>
      </c>
      <c r="P16" s="307" t="e">
        <f t="shared" si="4"/>
        <v>#VALUE!</v>
      </c>
      <c r="Q16" s="288" t="n">
        <v>9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30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11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</v>
      </c>
      <c r="H12" s="87" t="e">
        <f t="shared" si="0"/>
        <v>#VALUE!</v>
      </c>
      <c r="I12" s="187" t="n">
        <v>0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270</v>
      </c>
      <c r="H14" s="87" t="e">
        <f t="shared" si="0"/>
        <v>#VALUE!</v>
      </c>
      <c r="I14" s="187" t="n">
        <v>0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4</v>
      </c>
      <c r="H11" s="225" t="e">
        <f>IF(G11=0,"-",G11/$K11)</f>
        <v>#VALUE!</v>
      </c>
      <c r="I11" s="267" t="n">
        <v>26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</v>
      </c>
      <c r="H12" s="87" t="e">
        <f t="shared" ref="H12:H16" si="1">IF(G12=0,"-",G12/$K12)</f>
        <v>#VALUE!</v>
      </c>
      <c r="I12" s="239" t="n">
        <v>8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</v>
      </c>
      <c r="H13" s="87" t="e">
        <f t="shared" si="1"/>
        <v>#VALUE!</v>
      </c>
      <c r="I13" s="239" t="n">
        <v>3</v>
      </c>
      <c r="J13" s="87" t="e">
        <f t="shared" si="2"/>
        <v>#VALUE!</v>
      </c>
      <c r="K13" s="246" t="e">
        <f>G13+I13</f>
        <v>#VALUE!</v>
      </c>
      <c r="L13" s="187" t="n">
        <v>0</v>
      </c>
      <c r="M13" s="87" t="e">
        <f t="shared" si="3"/>
        <v>#VALUE!</v>
      </c>
      <c r="N13" s="239" t="n">
        <v>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</v>
      </c>
      <c r="H14" s="87" t="e">
        <f t="shared" si="1"/>
        <v>#VALUE!</v>
      </c>
      <c r="I14" s="239" t="n">
        <v>3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45</v>
      </c>
      <c r="H15" s="87" t="e">
        <f t="shared" si="1"/>
        <v>#VALUE!</v>
      </c>
      <c r="I15" s="321" t="n">
        <v>225</v>
      </c>
      <c r="J15" s="87" t="e">
        <f t="shared" si="2"/>
        <v>#VALUE!</v>
      </c>
      <c r="K15" s="246" t="e">
        <f>G15+I15</f>
        <v>#VALUE!</v>
      </c>
      <c r="L15" s="187" t="n">
        <v>0</v>
      </c>
      <c r="M15" s="87" t="e">
        <f t="shared" si="3"/>
        <v>#VALUE!</v>
      </c>
      <c r="N15" s="239" t="n">
        <v>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16</v>
      </c>
      <c r="H10" s="286" t="e">
        <f t="shared" ref="H10:H15" si="0">IF(G10=0,"-",G10/$K10)</f>
        <v>#VALUE!</v>
      </c>
      <c r="I10" s="212" t="n">
        <v>14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6</v>
      </c>
      <c r="H11" s="287" t="e">
        <f t="shared" si="0"/>
        <v>#VALUE!</v>
      </c>
      <c r="I11" s="101" t="n">
        <v>5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287" t="e">
        <f t="shared" si="0"/>
        <v>#VALUE!</v>
      </c>
      <c r="I12" s="101" t="n">
        <v>4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4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167</v>
      </c>
      <c r="H14" s="287" t="e">
        <f t="shared" si="0"/>
        <v>#VALUE!</v>
      </c>
      <c r="I14" s="101" t="n">
        <v>103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12</v>
      </c>
      <c r="N13" s="286" t="e">
        <f t="shared" ref="N13:N36" si="0">IF(M13=0,"-",M13/$Q13)</f>
        <v>#VALUE!</v>
      </c>
      <c r="O13" s="186" t="n">
        <v>7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</v>
      </c>
      <c r="N14" s="287" t="e">
        <f t="shared" si="0"/>
        <v>#VALUE!</v>
      </c>
      <c r="O14" s="164" t="n">
        <v>3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3</v>
      </c>
      <c r="N15" s="338" t="e">
        <f t="shared" si="0"/>
        <v>#VALUE!</v>
      </c>
      <c r="O15" s="219" t="n">
        <v>4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5</v>
      </c>
      <c r="N17" s="286" t="e">
        <f t="shared" si="0"/>
        <v>#VALUE!</v>
      </c>
      <c r="O17" s="186" t="n">
        <v>2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1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1</v>
      </c>
      <c r="N19" s="338" t="e">
        <f t="shared" si="0"/>
        <v>#VALUE!</v>
      </c>
      <c r="O19" s="219" t="n">
        <v>2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0</v>
      </c>
      <c r="N21" s="286" t="e">
        <f t="shared" si="0"/>
        <v>#VALUE!</v>
      </c>
      <c r="O21" s="186" t="n">
        <v>3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0</v>
      </c>
      <c r="N22" s="287" t="e">
        <f t="shared" si="0"/>
        <v>#VALUE!</v>
      </c>
      <c r="O22" s="164" t="n">
        <v>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0</v>
      </c>
      <c r="N23" s="338" t="e">
        <f t="shared" si="0"/>
        <v>#VALUE!</v>
      </c>
      <c r="O23" s="219" t="n">
        <v>1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2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2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97</v>
      </c>
      <c r="N29" s="286" t="e">
        <f t="shared" si="0"/>
        <v>#VALUE!</v>
      </c>
      <c r="O29" s="186" t="n">
        <v>62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36</v>
      </c>
      <c r="N30" s="287" t="e">
        <f t="shared" si="0"/>
        <v>#VALUE!</v>
      </c>
      <c r="O30" s="164" t="n">
        <v>16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34</v>
      </c>
      <c r="N31" s="338" t="e">
        <f t="shared" si="0"/>
        <v>#VALUE!</v>
      </c>
      <c r="O31" s="219" t="n">
        <v>25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292</v>
      </c>
      <c r="H10" s="101" t="n">
        <v>5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1098</v>
      </c>
      <c r="H12" s="101" t="n">
        <v>20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1311</v>
      </c>
      <c r="H13" s="101" t="n">
        <v>13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2269</v>
      </c>
      <c r="H14" s="101" t="n">
        <v>29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149</v>
      </c>
      <c r="K23" s="101" t="n">
        <v>4</v>
      </c>
      <c r="L23" s="121" t="e">
        <f t="shared" ref="L23:L28" si="2">IF(J23=0,"-",J23/K23)</f>
        <v>#VALUE!</v>
      </c>
      <c r="M23" s="164" t="n">
        <v>0</v>
      </c>
      <c r="N23" s="101" t="n">
        <v>0</v>
      </c>
      <c r="O23" s="121" t="e">
        <f t="shared" ref="O23:O28" si="3">IF(M23=0,"-",M23/N23)</f>
        <v>#VALUE!</v>
      </c>
      <c r="P23" s="164" t="n">
        <v>0</v>
      </c>
      <c r="Q23" s="101" t="n">
        <v>0</v>
      </c>
      <c r="R23" s="121" t="e">
        <f t="shared" ref="R23:R28" si="4">IF(P23=0,"-",P23/Q23)</f>
        <v>#VALUE!</v>
      </c>
      <c r="S23" s="164" t="n">
        <v>0</v>
      </c>
      <c r="T23" s="101" t="n">
        <v>0</v>
      </c>
      <c r="U23" s="121" t="e">
        <f t="shared" ref="U23:U28" si="5">IF(S23=0,"-",S23/T23)</f>
        <v>#VALUE!</v>
      </c>
      <c r="V23" s="164" t="n">
        <v>143</v>
      </c>
      <c r="W23" s="101" t="n">
        <v>1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18</v>
      </c>
      <c r="H25" s="101" t="n">
        <v>2</v>
      </c>
      <c r="I25" s="121" t="e">
        <f t="shared" si="1"/>
        <v>#VALUE!</v>
      </c>
      <c r="J25" s="164" t="n">
        <v>354</v>
      </c>
      <c r="K25" s="101" t="n">
        <v>9</v>
      </c>
      <c r="L25" s="121" t="e">
        <f t="shared" si="2"/>
        <v>#VALUE!</v>
      </c>
      <c r="M25" s="164" t="n">
        <v>230</v>
      </c>
      <c r="N25" s="101" t="n">
        <v>4</v>
      </c>
      <c r="O25" s="121" t="e">
        <f t="shared" si="3"/>
        <v>#VALUE!</v>
      </c>
      <c r="P25" s="164" t="n">
        <v>334</v>
      </c>
      <c r="Q25" s="101" t="n">
        <v>4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162</v>
      </c>
      <c r="Z25" s="101" t="n">
        <v>1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129</v>
      </c>
      <c r="K26" s="101" t="n">
        <v>3</v>
      </c>
      <c r="L26" s="121" t="e">
        <f t="shared" si="2"/>
        <v>#VALUE!</v>
      </c>
      <c r="M26" s="164" t="n">
        <v>196</v>
      </c>
      <c r="N26" s="101" t="n">
        <v>3</v>
      </c>
      <c r="O26" s="121" t="e">
        <f t="shared" si="3"/>
        <v>#VALUE!</v>
      </c>
      <c r="P26" s="164" t="n">
        <v>169</v>
      </c>
      <c r="Q26" s="101" t="n">
        <v>2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138</v>
      </c>
      <c r="W26" s="101" t="n">
        <v>1</v>
      </c>
      <c r="X26" s="121" t="e">
        <f t="shared" si="6"/>
        <v>#VALUE!</v>
      </c>
      <c r="Y26" s="164" t="n">
        <v>502</v>
      </c>
      <c r="Z26" s="101" t="n">
        <v>3</v>
      </c>
      <c r="AA26" s="121" t="e">
        <f t="shared" si="7"/>
        <v>#VALUE!</v>
      </c>
      <c r="AB26" s="164" t="n">
        <v>177</v>
      </c>
      <c r="AC26" s="101" t="n">
        <v>1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89</v>
      </c>
      <c r="H27" s="101" t="n">
        <v>4</v>
      </c>
      <c r="I27" s="121" t="e">
        <f t="shared" si="1"/>
        <v>#VALUE!</v>
      </c>
      <c r="J27" s="164" t="n">
        <v>462</v>
      </c>
      <c r="K27" s="101" t="n">
        <v>11</v>
      </c>
      <c r="L27" s="121" t="e">
        <f t="shared" si="2"/>
        <v>#VALUE!</v>
      </c>
      <c r="M27" s="164" t="n">
        <v>523</v>
      </c>
      <c r="N27" s="101" t="n">
        <v>8</v>
      </c>
      <c r="O27" s="121" t="e">
        <f t="shared" si="3"/>
        <v>#VALUE!</v>
      </c>
      <c r="P27" s="164" t="n">
        <v>265</v>
      </c>
      <c r="Q27" s="101" t="n">
        <v>3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365</v>
      </c>
      <c r="AC27" s="101" t="n">
        <v>2</v>
      </c>
      <c r="AD27" s="121" t="e">
        <f t="shared" si="8"/>
        <v>#VALUE!</v>
      </c>
      <c r="AE27" s="164" t="n">
        <v>565</v>
      </c>
      <c r="AF27" s="101" t="n">
        <v>1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124</v>
      </c>
      <c r="H12" s="212" t="n">
        <v>155</v>
      </c>
      <c r="I12" s="209" t="e">
        <f>G12+H12</f>
        <v>#VALUE!</v>
      </c>
      <c r="J12" s="186" t="n">
        <v>1</v>
      </c>
      <c r="K12" s="212" t="n">
        <v>3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292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0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383</v>
      </c>
      <c r="H14" s="101" t="n">
        <v>523</v>
      </c>
      <c r="I14" s="210" t="e">
        <f>G14+H14</f>
        <v>#VALUE!</v>
      </c>
      <c r="J14" s="187" t="n">
        <v>13</v>
      </c>
      <c r="K14" s="101" t="n">
        <v>2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1098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389</v>
      </c>
      <c r="H15" s="101" t="n">
        <v>759</v>
      </c>
      <c r="I15" s="210" t="e">
        <f>G15+H15</f>
        <v>#VALUE!</v>
      </c>
      <c r="J15" s="187" t="n">
        <v>6</v>
      </c>
      <c r="K15" s="101" t="n">
        <v>13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1311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670</v>
      </c>
      <c r="H16" s="101" t="n">
        <v>1452</v>
      </c>
      <c r="I16" s="210" t="e">
        <f>G16+H16</f>
        <v>#VALUE!</v>
      </c>
      <c r="J16" s="187" t="n">
        <v>3</v>
      </c>
      <c r="K16" s="101" t="n">
        <v>14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2269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125</v>
      </c>
      <c r="H11" s="238" t="e">
        <f t="shared" ref="H11:H16" si="0">IF(G11=0,"-",G11/$K11)</f>
        <v>#VALUE!</v>
      </c>
      <c r="I11" s="212" t="n">
        <v>158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396</v>
      </c>
      <c r="H13" s="87" t="e">
        <f t="shared" si="0"/>
        <v>#VALUE!</v>
      </c>
      <c r="I13" s="239" t="n">
        <v>525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395</v>
      </c>
      <c r="H14" s="87" t="e">
        <f t="shared" si="0"/>
        <v>#VALUE!</v>
      </c>
      <c r="I14" s="239" t="n">
        <v>772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673</v>
      </c>
      <c r="H15" s="87" t="e">
        <f t="shared" si="0"/>
        <v>#VALUE!</v>
      </c>
      <c r="I15" s="239" t="n">
        <v>1466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5</v>
      </c>
      <c r="J24" s="238" t="e">
        <f>IF(I24=0,"-",I24/$O24)</f>
        <v>#VALUE!</v>
      </c>
      <c r="K24" s="186" t="n">
        <v>23</v>
      </c>
      <c r="L24" s="238" t="e">
        <f t="shared" ref="L24:L42" si="1">IF(K24=0,"-",K24/$O24)</f>
        <v>#VALUE!</v>
      </c>
      <c r="M24" s="186" t="n">
        <v>49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3</v>
      </c>
      <c r="J25" s="87" t="e">
        <f t="shared" ref="J25:J42" si="2">IF(I25=0,"-",I25/$O25)</f>
        <v>#VALUE!</v>
      </c>
      <c r="K25" s="164" t="n">
        <v>25</v>
      </c>
      <c r="L25" s="87" t="e">
        <f t="shared" si="1"/>
        <v>#VALUE!</v>
      </c>
      <c r="M25" s="164" t="n">
        <v>92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2</v>
      </c>
      <c r="J26" s="220" t="e">
        <f t="shared" si="2"/>
        <v>#VALUE!</v>
      </c>
      <c r="K26" s="219" t="n">
        <v>13</v>
      </c>
      <c r="L26" s="220" t="e">
        <f t="shared" si="1"/>
        <v>#VALUE!</v>
      </c>
      <c r="M26" s="219" t="n">
        <v>71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0</v>
      </c>
      <c r="L27" s="238" t="e">
        <f t="shared" si="1"/>
        <v>#VALUE!</v>
      </c>
      <c r="M27" s="186" t="n">
        <v>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2"/>
        <v>#VALUE!</v>
      </c>
      <c r="K28" s="164" t="n">
        <v>0</v>
      </c>
      <c r="L28" s="87" t="e">
        <f t="shared" si="1"/>
        <v>#VALUE!</v>
      </c>
      <c r="M28" s="164" t="n">
        <v>0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2"/>
        <v>#VALUE!</v>
      </c>
      <c r="K29" s="219" t="n">
        <v>0</v>
      </c>
      <c r="L29" s="220" t="e">
        <f t="shared" si="1"/>
        <v>#VALUE!</v>
      </c>
      <c r="M29" s="219" t="n">
        <v>0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13</v>
      </c>
      <c r="J30" s="238" t="e">
        <f t="shared" si="2"/>
        <v>#VALUE!</v>
      </c>
      <c r="K30" s="186" t="n">
        <v>178</v>
      </c>
      <c r="L30" s="238" t="e">
        <f t="shared" si="1"/>
        <v>#VALUE!</v>
      </c>
      <c r="M30" s="186" t="n">
        <v>185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6</v>
      </c>
      <c r="J31" s="87" t="e">
        <f t="shared" si="2"/>
        <v>#VALUE!</v>
      </c>
      <c r="K31" s="164" t="n">
        <v>76</v>
      </c>
      <c r="L31" s="87" t="e">
        <f t="shared" si="1"/>
        <v>#VALUE!</v>
      </c>
      <c r="M31" s="164" t="n">
        <v>238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4</v>
      </c>
      <c r="J32" s="220" t="e">
        <f t="shared" si="2"/>
        <v>#VALUE!</v>
      </c>
      <c r="K32" s="219" t="n">
        <v>51</v>
      </c>
      <c r="L32" s="220" t="e">
        <f t="shared" si="1"/>
        <v>#VALUE!</v>
      </c>
      <c r="M32" s="219" t="n">
        <v>170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6</v>
      </c>
      <c r="J33" s="238" t="e">
        <f t="shared" si="2"/>
        <v>#VALUE!</v>
      </c>
      <c r="K33" s="186" t="n">
        <v>56</v>
      </c>
      <c r="L33" s="238" t="e">
        <f t="shared" si="1"/>
        <v>#VALUE!</v>
      </c>
      <c r="M33" s="186" t="n">
        <v>188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6</v>
      </c>
      <c r="J34" s="87" t="e">
        <f t="shared" si="2"/>
        <v>#VALUE!</v>
      </c>
      <c r="K34" s="164" t="n">
        <v>102</v>
      </c>
      <c r="L34" s="87" t="e">
        <f t="shared" si="1"/>
        <v>#VALUE!</v>
      </c>
      <c r="M34" s="164" t="n">
        <v>500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3</v>
      </c>
      <c r="J35" s="220" t="e">
        <f t="shared" si="2"/>
        <v>#VALUE!</v>
      </c>
      <c r="K35" s="219" t="n">
        <v>43</v>
      </c>
      <c r="L35" s="220" t="e">
        <f t="shared" si="1"/>
        <v>#VALUE!</v>
      </c>
      <c r="M35" s="219" t="n">
        <v>263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15</v>
      </c>
      <c r="J36" s="238" t="e">
        <f t="shared" si="2"/>
        <v>#VALUE!</v>
      </c>
      <c r="K36" s="186" t="n">
        <v>184</v>
      </c>
      <c r="L36" s="238" t="e">
        <f t="shared" si="1"/>
        <v>#VALUE!</v>
      </c>
      <c r="M36" s="186" t="n">
        <v>609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14</v>
      </c>
      <c r="J37" s="87" t="e">
        <f t="shared" si="2"/>
        <v>#VALUE!</v>
      </c>
      <c r="K37" s="164" t="n">
        <v>166</v>
      </c>
      <c r="L37" s="87" t="e">
        <f t="shared" si="1"/>
        <v>#VALUE!</v>
      </c>
      <c r="M37" s="164" t="n">
        <v>702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2</v>
      </c>
      <c r="J38" s="220" t="e">
        <f t="shared" si="2"/>
        <v>#VALUE!</v>
      </c>
      <c r="K38" s="219" t="n">
        <v>75</v>
      </c>
      <c r="L38" s="220" t="e">
        <f t="shared" si="1"/>
        <v>#VALUE!</v>
      </c>
      <c r="M38" s="219" t="n">
        <v>372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57</v>
      </c>
      <c r="H12" s="267" t="n">
        <v>84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282</v>
      </c>
      <c r="H14" s="239" t="n">
        <v>367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184</v>
      </c>
      <c r="H15" s="239" t="n">
        <v>363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468</v>
      </c>
      <c r="H16" s="239" t="n">
        <v>1042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4</v>
      </c>
      <c r="H11" s="225" t="e">
        <f t="shared" ref="H11:H16" si="0">IF(G11=0,"-",G11/$M11)</f>
        <v>#VALUE!</v>
      </c>
      <c r="I11" s="267" t="n">
        <v>5</v>
      </c>
      <c r="J11" s="286" t="e">
        <f t="shared" ref="J11:J16" si="1">IF(I11=0,"-",I11/$M11)</f>
        <v>#VALUE!</v>
      </c>
      <c r="K11" s="186" t="n">
        <v>5</v>
      </c>
      <c r="L11" s="238" t="e">
        <f t="shared" ref="L11:L16" si="2">IF(K11=0,"-",K11/$M11)</f>
        <v>#VALUE!</v>
      </c>
      <c r="M11" s="275" t="n">
        <v>5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239" t="n">
        <v>0</v>
      </c>
      <c r="J12" s="287" t="e">
        <f t="shared" si="1"/>
        <v>#VALUE!</v>
      </c>
      <c r="K12" s="187" t="n">
        <v>0</v>
      </c>
      <c r="L12" s="285" t="e">
        <f t="shared" si="2"/>
        <v>#VALUE!</v>
      </c>
      <c r="M12" s="277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9</v>
      </c>
      <c r="H13" s="87" t="e">
        <f t="shared" si="0"/>
        <v>#VALUE!</v>
      </c>
      <c r="I13" s="239" t="n">
        <v>8</v>
      </c>
      <c r="J13" s="287" t="e">
        <f>IF(I13=0,"-",I13/$M13)</f>
        <v>#VALUE!</v>
      </c>
      <c r="K13" s="187" t="n">
        <v>13</v>
      </c>
      <c r="L13" s="285" t="e">
        <f t="shared" si="2"/>
        <v>#VALUE!</v>
      </c>
      <c r="M13" s="277" t="n">
        <v>20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9</v>
      </c>
      <c r="H14" s="87" t="e">
        <f t="shared" si="0"/>
        <v>#VALUE!</v>
      </c>
      <c r="I14" s="239" t="n">
        <v>6</v>
      </c>
      <c r="J14" s="287" t="e">
        <f t="shared" si="1"/>
        <v>#VALUE!</v>
      </c>
      <c r="K14" s="187" t="n">
        <v>11</v>
      </c>
      <c r="L14" s="285" t="e">
        <f t="shared" si="2"/>
        <v>#VALUE!</v>
      </c>
      <c r="M14" s="277" t="n">
        <v>13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12</v>
      </c>
      <c r="H15" s="87" t="e">
        <f t="shared" si="0"/>
        <v>#VALUE!</v>
      </c>
      <c r="I15" s="239" t="n">
        <v>8</v>
      </c>
      <c r="J15" s="287" t="e">
        <f t="shared" si="1"/>
        <v>#VALUE!</v>
      </c>
      <c r="K15" s="187" t="n">
        <v>16</v>
      </c>
      <c r="L15" s="285" t="e">
        <f t="shared" si="2"/>
        <v>#VALUE!</v>
      </c>
      <c r="M15" s="278" t="n">
        <v>29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31</v>
      </c>
      <c r="H12" s="225" t="e">
        <f>IF(G12=0,"-",G12/$M12)</f>
        <v>#VALUE!</v>
      </c>
      <c r="I12" s="186" t="n">
        <v>136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569</v>
      </c>
      <c r="H14" s="87" t="e">
        <f t="shared" si="2"/>
        <v>#VALUE!</v>
      </c>
      <c r="I14" s="164" t="n">
        <v>296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501</v>
      </c>
      <c r="H15" s="87" t="e">
        <f t="shared" si="2"/>
        <v>#VALUE!</v>
      </c>
      <c r="I15" s="164" t="n">
        <v>422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1508</v>
      </c>
      <c r="H16" s="87" t="e">
        <f t="shared" si="2"/>
        <v>#VALUE!</v>
      </c>
      <c r="I16" s="164" t="n">
        <v>383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