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8 - Viviendas para mayores\"/>
    </mc:Choice>
  </mc:AlternateContent>
  <bookViews>
    <workbookView xWindow="120" yWindow="60" windowWidth="15180" windowHeight="9345"/>
  </bookViews>
  <sheets>
    <sheet name="CCAA " sheetId="3" r:id="rId1"/>
  </sheets>
  <definedNames>
    <definedName name="_xlnm.Print_Area" localSheetId="0">'CCAA '!$A$1:$O$29</definedName>
  </definedNames>
  <calcPr calcId="152511"/>
</workbook>
</file>

<file path=xl/calcChain.xml><?xml version="1.0" encoding="utf-8"?>
<calcChain xmlns="http://schemas.openxmlformats.org/spreadsheetml/2006/main">
  <c r="L10" i="3" l="1"/>
  <c r="L27" i="3" s="1"/>
  <c r="K10" i="3"/>
  <c r="J10" i="3"/>
  <c r="J27" i="3" s="1"/>
  <c r="O27" i="3"/>
  <c r="N27" i="3"/>
  <c r="M27" i="3"/>
  <c r="K27" i="3"/>
  <c r="I27" i="3"/>
  <c r="H27" i="3"/>
  <c r="G27" i="3"/>
  <c r="F27" i="3"/>
  <c r="E27" i="3"/>
  <c r="D27" i="3" l="1"/>
  <c r="C27" i="3"/>
  <c r="B27" i="3"/>
</calcChain>
</file>

<file path=xl/sharedStrings.xml><?xml version="1.0" encoding="utf-8"?>
<sst xmlns="http://schemas.openxmlformats.org/spreadsheetml/2006/main" count="48" uniqueCount="36">
  <si>
    <t>Cantabria</t>
  </si>
  <si>
    <t>Total</t>
  </si>
  <si>
    <t>Hombres</t>
  </si>
  <si>
    <t>Mujeres</t>
  </si>
  <si>
    <t>Castilla-La Mancha</t>
  </si>
  <si>
    <t>Comunidades 
Autónomas</t>
  </si>
  <si>
    <t>% &gt;80 años
respecto total</t>
  </si>
  <si>
    <t>VIVIENDAS PARA MAYORES EN ESPAÑA</t>
  </si>
  <si>
    <t>Tabla 8.4</t>
  </si>
  <si>
    <t>PERFIL DE LA PERSONA USUARIA</t>
  </si>
  <si>
    <t>Personas usuarias</t>
  </si>
  <si>
    <t>Personas usuarias 80+</t>
  </si>
  <si>
    <t>Melilla</t>
  </si>
  <si>
    <t>Balears (Illes)</t>
  </si>
  <si>
    <t>Asturias</t>
  </si>
  <si>
    <t>Cataluña</t>
  </si>
  <si>
    <t>Galicia</t>
  </si>
  <si>
    <t>Madrid (Comunidad de)</t>
  </si>
  <si>
    <t>Navarra (C. F. de)</t>
  </si>
  <si>
    <t>País Vasco</t>
  </si>
  <si>
    <t>Fuente: Comunidades Autónomas, Ciudades Autónomas y  Diputaciones Forales (2014). Elaboración propia del Imserso.</t>
  </si>
  <si>
    <t>31 DE DICIEMBRE DE 2013</t>
  </si>
  <si>
    <t>-</t>
  </si>
  <si>
    <t>Andalucía*</t>
  </si>
  <si>
    <t>Aragón*</t>
  </si>
  <si>
    <t>Canarias*</t>
  </si>
  <si>
    <t>Castilla y León*</t>
  </si>
  <si>
    <t>C.Valenciana*</t>
  </si>
  <si>
    <t>Extremadura*</t>
  </si>
  <si>
    <t>Murcia (Región de)*</t>
  </si>
  <si>
    <t>La Rioja*</t>
  </si>
  <si>
    <t>Ceuta*</t>
  </si>
  <si>
    <t>*No se dispone de datos.</t>
  </si>
  <si>
    <t>% 
Hombres</t>
  </si>
  <si>
    <t>% 
Mujeres</t>
  </si>
  <si>
    <t>Edad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</si>
</sst>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p_t_a_-;\-* #,##0\ _p_t_a_-;_-* &quot;-&quot;\ _p_t_a_-;_-@_-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2" applyFont="1" applyBorder="1"/>
    <xf numFmtId="0" fontId="2" fillId="0" borderId="0" xfId="2"/>
    <xf numFmtId="49" fontId="1" fillId="0" borderId="0" xfId="2" applyNumberFormat="1" applyFont="1" applyBorder="1"/>
    <xf numFmtId="49" fontId="1" fillId="0" borderId="0" xfId="2" applyNumberFormat="1" applyFont="1" applyFill="1" applyBorder="1"/>
    <xf numFmtId="0" fontId="2" fillId="0" borderId="0" xfId="2" applyAlignment="1">
      <alignment vertical="center"/>
    </xf>
    <xf numFmtId="0" fontId="2" fillId="0" borderId="1" xfId="2" applyFont="1" applyBorder="1"/>
    <xf numFmtId="0" fontId="1" fillId="0" borderId="1" xfId="2" applyFont="1" applyFill="1" applyBorder="1"/>
    <xf numFmtId="1" fontId="1" fillId="0" borderId="1" xfId="1" applyNumberFormat="1" applyFont="1" applyFill="1" applyBorder="1" applyAlignment="1">
      <alignment horizontal="center"/>
    </xf>
    <xf numFmtId="0" fontId="3" fillId="0" borderId="0" xfId="2" applyFont="1"/>
    <xf numFmtId="164" fontId="2" fillId="0" borderId="0" xfId="1" applyFont="1" applyFill="1" applyBorder="1"/>
    <xf numFmtId="164" fontId="1" fillId="0" borderId="0" xfId="1" applyFont="1"/>
    <xf numFmtId="164" fontId="2" fillId="0" borderId="0" xfId="2" applyNumberFormat="1"/>
    <xf numFmtId="1" fontId="2" fillId="0" borderId="1" xfId="1" applyNumberFormat="1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3" fontId="2" fillId="0" borderId="1" xfId="1" applyNumberFormat="1" applyFont="1" applyBorder="1" applyAlignment="1">
      <alignment horizontal="right" indent="1"/>
    </xf>
    <xf numFmtId="3" fontId="1" fillId="0" borderId="1" xfId="2" applyNumberFormat="1" applyFont="1" applyFill="1" applyBorder="1" applyAlignment="1">
      <alignment horizontal="right" indent="1"/>
    </xf>
    <xf numFmtId="3" fontId="2" fillId="0" borderId="1" xfId="2" applyNumberFormat="1" applyFont="1" applyBorder="1" applyAlignment="1">
      <alignment horizontal="right" indent="1"/>
    </xf>
    <xf numFmtId="9" fontId="2" fillId="0" borderId="1" xfId="1" applyNumberFormat="1" applyFont="1" applyFill="1" applyBorder="1" applyAlignment="1">
      <alignment horizontal="right" indent="1"/>
    </xf>
    <xf numFmtId="9" fontId="2" fillId="0" borderId="1" xfId="3" applyNumberFormat="1" applyFont="1" applyBorder="1" applyAlignment="1">
      <alignment horizontal="right" indent="1"/>
    </xf>
    <xf numFmtId="9" fontId="1" fillId="0" borderId="1" xfId="1" applyNumberFormat="1" applyFont="1" applyFill="1" applyBorder="1" applyAlignment="1">
      <alignment horizontal="right" inden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</cellXfs>
  <cellStyles count="4">
    <cellStyle name="Millares [0] 2" xfId="1"/>
    <cellStyle name="Normal" xfId="0" builtinId="0"/>
    <cellStyle name="Normal 2" xfId="2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304800</xdr:colOff>
      <xdr:row>0</xdr:row>
      <xdr:rowOff>9525</xdr:rowOff>
    </xdr:from>
    <xdr:to>
      <xdr:col>14</xdr:col>
      <xdr:colOff>295275</xdr:colOff>
      <xdr:row>4</xdr:row>
      <xdr:rowOff>76200</xdr:rowOff>
    </xdr:to>
    <xdr:pic>
      <xdr:nvPicPr>
        <xdr:cNvPr id="1109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9825" y="9525"/>
          <a:ext cx="28384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tabSelected="1" view="pageBreakPreview" zoomScaleNormal="100" zoomScaleSheetLayoutView="100" workbookViewId="0"/>
  </sheetViews>
  <sheetFormatPr baseColWidth="10" defaultRowHeight="12.75" x14ac:dyDescent="0.2"/>
  <cols>
    <col min="1" max="1" width="22.7109375" style="2" customWidth="1"/>
    <col min="2" max="2" width="7.28515625" style="2" bestFit="1" customWidth="1"/>
    <col min="3" max="3" width="9" style="2" bestFit="1" customWidth="1"/>
    <col min="4" max="4" width="8.140625" style="2" bestFit="1" customWidth="1"/>
    <col min="5" max="5" width="9" style="2" bestFit="1" customWidth="1"/>
    <col min="6" max="6" width="8.140625" style="2" bestFit="1" customWidth="1"/>
    <col min="7" max="7" width="7.28515625" style="2" bestFit="1" customWidth="1"/>
    <col min="8" max="8" width="9" style="2" bestFit="1" customWidth="1"/>
    <col min="9" max="9" width="8.140625" style="2" bestFit="1" customWidth="1"/>
    <col min="10" max="10" width="9" style="2" bestFit="1" customWidth="1"/>
    <col min="11" max="11" width="8.140625" style="2" bestFit="1" customWidth="1"/>
    <col min="12" max="12" width="11" style="2" bestFit="1" customWidth="1"/>
    <col min="13" max="13" width="5.5703125" style="2" bestFit="1" customWidth="1"/>
    <col min="14" max="14" width="9" style="2" bestFit="1" customWidth="1"/>
    <col min="15" max="15" width="8.140625" style="2" bestFit="1" customWidth="1"/>
    <col min="16" max="18" width="11.42578125" style="2"/>
    <col min="19" max="19" width="13.42578125" style="2" bestFit="1" customWidth="1"/>
    <col min="20" max="16384" width="11.42578125" style="2"/>
  </cols>
  <sheetData>
    <row r="1" spans="1:21" x14ac:dyDescent="0.2">
      <c r="A1" s="1" t="s">
        <v>8</v>
      </c>
      <c r="B1" s="1"/>
      <c r="C1" s="1"/>
      <c r="D1" s="1"/>
      <c r="E1" s="1"/>
    </row>
    <row r="2" spans="1:21" x14ac:dyDescent="0.2">
      <c r="A2" s="1"/>
      <c r="B2" s="1"/>
      <c r="C2" s="1"/>
      <c r="D2" s="1"/>
      <c r="E2" s="1"/>
    </row>
    <row r="3" spans="1:21" x14ac:dyDescent="0.2">
      <c r="A3" s="1" t="s">
        <v>7</v>
      </c>
      <c r="B3" s="1"/>
      <c r="C3" s="1"/>
      <c r="D3" s="1"/>
      <c r="E3" s="1"/>
    </row>
    <row r="4" spans="1:21" x14ac:dyDescent="0.2">
      <c r="A4" s="1" t="s">
        <v>9</v>
      </c>
      <c r="B4" s="3"/>
      <c r="C4" s="3"/>
      <c r="D4" s="3"/>
      <c r="E4" s="3"/>
    </row>
    <row r="5" spans="1:21" x14ac:dyDescent="0.2">
      <c r="A5" s="4" t="s">
        <v>21</v>
      </c>
      <c r="B5" s="4"/>
      <c r="C5" s="4"/>
      <c r="D5" s="4"/>
      <c r="E5" s="4"/>
    </row>
    <row r="6" spans="1:21" ht="12.75" customHeight="1" x14ac:dyDescent="0.2">
      <c r="A6" s="22" t="s">
        <v>5</v>
      </c>
      <c r="B6" s="24" t="s">
        <v>10</v>
      </c>
      <c r="C6" s="25"/>
      <c r="D6" s="25"/>
      <c r="E6" s="25"/>
      <c r="F6" s="26"/>
      <c r="G6" s="27" t="s">
        <v>11</v>
      </c>
      <c r="H6" s="28"/>
      <c r="I6" s="28"/>
      <c r="J6" s="28"/>
      <c r="K6" s="28"/>
      <c r="L6" s="29"/>
      <c r="M6" s="24" t="s">
        <v>35</v>
      </c>
      <c r="N6" s="25"/>
      <c r="O6" s="26"/>
      <c r="P6" s="5"/>
      <c r="Q6" s="5"/>
    </row>
    <row r="7" spans="1:21" ht="40.5" customHeight="1" x14ac:dyDescent="0.2">
      <c r="A7" s="23"/>
      <c r="B7" s="14" t="s">
        <v>1</v>
      </c>
      <c r="C7" s="14" t="s">
        <v>2</v>
      </c>
      <c r="D7" s="15" t="s">
        <v>3</v>
      </c>
      <c r="E7" s="14" t="s">
        <v>33</v>
      </c>
      <c r="F7" s="14" t="s">
        <v>34</v>
      </c>
      <c r="G7" s="15" t="s">
        <v>1</v>
      </c>
      <c r="H7" s="15" t="s">
        <v>2</v>
      </c>
      <c r="I7" s="15" t="s">
        <v>3</v>
      </c>
      <c r="J7" s="14" t="s">
        <v>33</v>
      </c>
      <c r="K7" s="14" t="s">
        <v>34</v>
      </c>
      <c r="L7" s="14" t="s">
        <v>6</v>
      </c>
      <c r="M7" s="14" t="s">
        <v>1</v>
      </c>
      <c r="N7" s="14" t="s">
        <v>2</v>
      </c>
      <c r="O7" s="14" t="s">
        <v>3</v>
      </c>
      <c r="P7" s="5"/>
      <c r="Q7" s="5"/>
    </row>
    <row r="8" spans="1:21" x14ac:dyDescent="0.2">
      <c r="A8" s="6" t="s">
        <v>23</v>
      </c>
      <c r="B8" s="16"/>
      <c r="C8" s="16"/>
      <c r="D8" s="16"/>
      <c r="E8" s="19"/>
      <c r="F8" s="20"/>
      <c r="G8" s="18"/>
      <c r="H8" s="16"/>
      <c r="I8" s="18"/>
      <c r="J8" s="19"/>
      <c r="K8" s="20"/>
      <c r="L8" s="19"/>
      <c r="M8" s="13"/>
      <c r="N8" s="13"/>
      <c r="O8" s="13"/>
    </row>
    <row r="9" spans="1:21" x14ac:dyDescent="0.2">
      <c r="A9" s="6" t="s">
        <v>24</v>
      </c>
      <c r="B9" s="16"/>
      <c r="C9" s="16"/>
      <c r="D9" s="16"/>
      <c r="E9" s="19"/>
      <c r="F9" s="19"/>
      <c r="G9" s="18"/>
      <c r="H9" s="16"/>
      <c r="I9" s="18"/>
      <c r="J9" s="19"/>
      <c r="K9" s="19"/>
      <c r="L9" s="19"/>
      <c r="M9" s="13"/>
      <c r="N9" s="13"/>
      <c r="O9" s="13"/>
    </row>
    <row r="10" spans="1:21" x14ac:dyDescent="0.2">
      <c r="A10" s="6" t="s">
        <v>14</v>
      </c>
      <c r="B10" s="16">
        <v>195</v>
      </c>
      <c r="C10" s="16">
        <v>80</v>
      </c>
      <c r="D10" s="16">
        <v>115</v>
      </c>
      <c r="E10" s="19">
        <v>0.41025641025641002</v>
      </c>
      <c r="F10" s="19">
        <v>0.58974358974358976</v>
      </c>
      <c r="G10" s="18">
        <v>58</v>
      </c>
      <c r="H10" s="16">
        <v>19</v>
      </c>
      <c r="I10" s="18">
        <v>39</v>
      </c>
      <c r="J10" s="19">
        <f>H10/$G10</f>
        <v>0.32758620689655171</v>
      </c>
      <c r="K10" s="19">
        <f>I10/$G10</f>
        <v>0.67241379310344829</v>
      </c>
      <c r="L10" s="19">
        <f>G10/B10</f>
        <v>0.29743589743589743</v>
      </c>
      <c r="M10" s="13">
        <v>75</v>
      </c>
      <c r="N10" s="13">
        <v>74</v>
      </c>
      <c r="O10" s="13">
        <v>76</v>
      </c>
    </row>
    <row r="11" spans="1:21" x14ac:dyDescent="0.2">
      <c r="A11" s="6" t="s">
        <v>13</v>
      </c>
      <c r="B11" s="16">
        <v>19</v>
      </c>
      <c r="C11" s="16">
        <v>12</v>
      </c>
      <c r="D11" s="16">
        <v>7</v>
      </c>
      <c r="E11" s="19">
        <v>0.63157894736842102</v>
      </c>
      <c r="F11" s="20">
        <v>0.36842105263157893</v>
      </c>
      <c r="G11" s="18">
        <v>8</v>
      </c>
      <c r="H11" s="16">
        <v>5</v>
      </c>
      <c r="I11" s="18">
        <v>3</v>
      </c>
      <c r="J11" s="19">
        <v>0.625</v>
      </c>
      <c r="K11" s="20">
        <v>0.375</v>
      </c>
      <c r="L11" s="19">
        <v>0.42105263157894735</v>
      </c>
      <c r="M11" s="13">
        <v>78</v>
      </c>
      <c r="N11" s="13">
        <v>77</v>
      </c>
      <c r="O11" s="13">
        <v>80</v>
      </c>
    </row>
    <row r="12" spans="1:21" x14ac:dyDescent="0.2">
      <c r="A12" s="6" t="s">
        <v>25</v>
      </c>
      <c r="B12" s="16"/>
      <c r="C12" s="16"/>
      <c r="D12" s="16"/>
      <c r="E12" s="19"/>
      <c r="F12" s="19"/>
      <c r="G12" s="18"/>
      <c r="H12" s="16"/>
      <c r="I12" s="18"/>
      <c r="J12" s="19"/>
      <c r="K12" s="19"/>
      <c r="L12" s="19"/>
      <c r="M12" s="13"/>
      <c r="N12" s="13"/>
      <c r="O12" s="13"/>
      <c r="S12" s="12"/>
      <c r="T12" s="12"/>
      <c r="U12" s="12"/>
    </row>
    <row r="13" spans="1:21" x14ac:dyDescent="0.2">
      <c r="A13" s="6" t="s">
        <v>0</v>
      </c>
      <c r="B13" s="16">
        <v>33</v>
      </c>
      <c r="C13" s="16">
        <v>20</v>
      </c>
      <c r="D13" s="16">
        <v>13</v>
      </c>
      <c r="E13" s="19">
        <v>0.60606060606060608</v>
      </c>
      <c r="F13" s="19">
        <v>0.39393939393939392</v>
      </c>
      <c r="G13" s="18">
        <v>14</v>
      </c>
      <c r="H13" s="16">
        <v>6</v>
      </c>
      <c r="I13" s="18">
        <v>8</v>
      </c>
      <c r="J13" s="19">
        <v>0.42857142857142855</v>
      </c>
      <c r="K13" s="19">
        <v>0.5714285714285714</v>
      </c>
      <c r="L13" s="19">
        <v>0.42424242424242425</v>
      </c>
      <c r="M13" s="13">
        <v>78</v>
      </c>
      <c r="N13" s="13">
        <v>77</v>
      </c>
      <c r="O13" s="13">
        <v>80</v>
      </c>
      <c r="S13" s="12"/>
      <c r="T13" s="12"/>
      <c r="U13" s="12"/>
    </row>
    <row r="14" spans="1:21" x14ac:dyDescent="0.2">
      <c r="A14" s="6" t="s">
        <v>4</v>
      </c>
      <c r="B14" s="16">
        <v>1352</v>
      </c>
      <c r="C14" s="16">
        <v>733</v>
      </c>
      <c r="D14" s="16">
        <v>619</v>
      </c>
      <c r="E14" s="19">
        <v>0.54215976331360949</v>
      </c>
      <c r="F14" s="19">
        <v>0.45784023668639051</v>
      </c>
      <c r="G14" s="18">
        <v>894</v>
      </c>
      <c r="H14" s="16">
        <v>413</v>
      </c>
      <c r="I14" s="18">
        <v>481</v>
      </c>
      <c r="J14" s="19">
        <v>0.46196868008948544</v>
      </c>
      <c r="K14" s="19">
        <v>0.53803131991051456</v>
      </c>
      <c r="L14" s="19">
        <v>0.66124260355029585</v>
      </c>
      <c r="M14" s="13">
        <v>81</v>
      </c>
      <c r="N14" s="13">
        <v>80</v>
      </c>
      <c r="O14" s="13">
        <v>82</v>
      </c>
      <c r="S14" s="12"/>
      <c r="T14" s="12"/>
      <c r="U14" s="12"/>
    </row>
    <row r="15" spans="1:21" x14ac:dyDescent="0.2">
      <c r="A15" s="6" t="s">
        <v>26</v>
      </c>
      <c r="B15" s="16"/>
      <c r="C15" s="16"/>
      <c r="D15" s="16"/>
      <c r="E15" s="19"/>
      <c r="F15" s="19"/>
      <c r="G15" s="18"/>
      <c r="H15" s="16"/>
      <c r="I15" s="18"/>
      <c r="J15" s="19"/>
      <c r="K15" s="19"/>
      <c r="L15" s="19"/>
      <c r="M15" s="13"/>
      <c r="N15" s="13"/>
      <c r="O15" s="13"/>
      <c r="S15" s="12"/>
      <c r="T15" s="12"/>
      <c r="U15" s="12"/>
    </row>
    <row r="16" spans="1:21" x14ac:dyDescent="0.2">
      <c r="A16" s="6" t="s">
        <v>15</v>
      </c>
      <c r="B16" s="16">
        <v>2355</v>
      </c>
      <c r="C16" s="16"/>
      <c r="D16" s="16"/>
      <c r="E16" s="19"/>
      <c r="F16" s="19"/>
      <c r="G16" s="18"/>
      <c r="H16" s="16"/>
      <c r="I16" s="18"/>
      <c r="J16" s="19"/>
      <c r="K16" s="19"/>
      <c r="L16" s="19"/>
      <c r="M16" s="13">
        <v>80.75</v>
      </c>
      <c r="N16" s="13">
        <v>79.099999999999994</v>
      </c>
      <c r="O16" s="13">
        <v>82.4</v>
      </c>
      <c r="S16" s="12"/>
      <c r="T16" s="12"/>
      <c r="U16" s="12"/>
    </row>
    <row r="17" spans="1:21" x14ac:dyDescent="0.2">
      <c r="A17" s="6" t="s">
        <v>27</v>
      </c>
      <c r="B17" s="16"/>
      <c r="C17" s="16"/>
      <c r="D17" s="16"/>
      <c r="E17" s="19"/>
      <c r="F17" s="19"/>
      <c r="G17" s="18"/>
      <c r="H17" s="16"/>
      <c r="I17" s="18"/>
      <c r="J17" s="19"/>
      <c r="K17" s="19"/>
      <c r="L17" s="19"/>
      <c r="M17" s="13"/>
      <c r="N17" s="13"/>
      <c r="O17" s="13"/>
      <c r="S17" s="12"/>
      <c r="T17" s="12"/>
      <c r="U17" s="12"/>
    </row>
    <row r="18" spans="1:21" x14ac:dyDescent="0.2">
      <c r="A18" s="6" t="s">
        <v>28</v>
      </c>
      <c r="B18" s="16"/>
      <c r="C18" s="16"/>
      <c r="D18" s="16"/>
      <c r="E18" s="19"/>
      <c r="F18" s="19"/>
      <c r="G18" s="18"/>
      <c r="H18" s="16"/>
      <c r="I18" s="18"/>
      <c r="J18" s="19"/>
      <c r="K18" s="19"/>
      <c r="L18" s="19"/>
      <c r="M18" s="13"/>
      <c r="N18" s="13"/>
      <c r="O18" s="13"/>
      <c r="S18" s="12"/>
      <c r="T18" s="12"/>
      <c r="U18" s="12"/>
    </row>
    <row r="19" spans="1:21" x14ac:dyDescent="0.2">
      <c r="A19" s="6" t="s">
        <v>16</v>
      </c>
      <c r="B19" s="16">
        <v>89</v>
      </c>
      <c r="C19" s="16">
        <v>58</v>
      </c>
      <c r="D19" s="16">
        <v>31</v>
      </c>
      <c r="E19" s="19">
        <v>0.651685393258427</v>
      </c>
      <c r="F19" s="19">
        <v>0.34831460674157305</v>
      </c>
      <c r="G19" s="18">
        <v>29</v>
      </c>
      <c r="H19" s="16">
        <v>11</v>
      </c>
      <c r="I19" s="18">
        <v>18</v>
      </c>
      <c r="J19" s="19">
        <v>0.37931034482758619</v>
      </c>
      <c r="K19" s="19">
        <v>0.62068965517241381</v>
      </c>
      <c r="L19" s="19">
        <v>0.3258426966292135</v>
      </c>
      <c r="M19" s="13" t="s">
        <v>22</v>
      </c>
      <c r="N19" s="13">
        <v>74</v>
      </c>
      <c r="O19" s="13">
        <v>75.5</v>
      </c>
      <c r="S19" s="12"/>
      <c r="T19" s="12"/>
      <c r="U19" s="12"/>
    </row>
    <row r="20" spans="1:21" x14ac:dyDescent="0.2">
      <c r="A20" s="6" t="s">
        <v>17</v>
      </c>
      <c r="B20" s="16">
        <v>515</v>
      </c>
      <c r="C20" s="16">
        <v>252</v>
      </c>
      <c r="D20" s="16">
        <v>263</v>
      </c>
      <c r="E20" s="19">
        <v>0.48932038834951458</v>
      </c>
      <c r="F20" s="19">
        <v>0.51067961165048548</v>
      </c>
      <c r="G20" s="18">
        <v>123</v>
      </c>
      <c r="H20" s="16">
        <v>34</v>
      </c>
      <c r="I20" s="18">
        <v>89</v>
      </c>
      <c r="J20" s="19">
        <v>0.27642276422764228</v>
      </c>
      <c r="K20" s="19">
        <v>0.72357723577235777</v>
      </c>
      <c r="L20" s="19">
        <v>0.23883495145631067</v>
      </c>
      <c r="M20" s="13" t="s">
        <v>22</v>
      </c>
      <c r="N20" s="13" t="s">
        <v>22</v>
      </c>
      <c r="O20" s="13" t="s">
        <v>22</v>
      </c>
      <c r="S20" s="12"/>
      <c r="T20" s="12"/>
      <c r="U20" s="12"/>
    </row>
    <row r="21" spans="1:21" x14ac:dyDescent="0.2">
      <c r="A21" s="6" t="s">
        <v>29</v>
      </c>
      <c r="B21" s="16"/>
      <c r="C21" s="16"/>
      <c r="D21" s="16"/>
      <c r="E21" s="19"/>
      <c r="F21" s="19"/>
      <c r="G21" s="18"/>
      <c r="H21" s="16"/>
      <c r="I21" s="18"/>
      <c r="J21" s="19"/>
      <c r="K21" s="19"/>
      <c r="L21" s="19"/>
      <c r="M21" s="13"/>
      <c r="N21" s="13"/>
      <c r="O21" s="13"/>
      <c r="S21" s="12"/>
      <c r="T21" s="12"/>
      <c r="U21" s="12"/>
    </row>
    <row r="22" spans="1:21" x14ac:dyDescent="0.2">
      <c r="A22" s="6" t="s">
        <v>18</v>
      </c>
      <c r="B22" s="16"/>
      <c r="C22" s="16"/>
      <c r="D22" s="16"/>
      <c r="E22" s="19"/>
      <c r="F22" s="19"/>
      <c r="G22" s="18"/>
      <c r="H22" s="16"/>
      <c r="I22" s="18"/>
      <c r="J22" s="19"/>
      <c r="K22" s="19"/>
      <c r="L22" s="19"/>
      <c r="M22" s="13"/>
      <c r="N22" s="13"/>
      <c r="O22" s="13"/>
      <c r="S22" s="12"/>
      <c r="T22" s="12"/>
      <c r="U22" s="12"/>
    </row>
    <row r="23" spans="1:21" x14ac:dyDescent="0.2">
      <c r="A23" s="6" t="s">
        <v>19</v>
      </c>
      <c r="B23" s="16">
        <v>1518</v>
      </c>
      <c r="C23" s="16"/>
      <c r="D23" s="16"/>
      <c r="E23" s="19"/>
      <c r="F23" s="20"/>
      <c r="G23" s="18"/>
      <c r="H23" s="16"/>
      <c r="I23" s="18"/>
      <c r="J23" s="19"/>
      <c r="K23" s="20"/>
      <c r="L23" s="19"/>
      <c r="M23" s="13">
        <v>84</v>
      </c>
      <c r="N23" s="13">
        <v>80</v>
      </c>
      <c r="O23" s="13">
        <v>86</v>
      </c>
      <c r="S23" s="12"/>
      <c r="T23" s="12"/>
      <c r="U23" s="12"/>
    </row>
    <row r="24" spans="1:21" x14ac:dyDescent="0.2">
      <c r="A24" s="6" t="s">
        <v>30</v>
      </c>
      <c r="B24" s="16"/>
      <c r="C24" s="16"/>
      <c r="D24" s="16"/>
      <c r="E24" s="19"/>
      <c r="F24" s="20"/>
      <c r="G24" s="18"/>
      <c r="H24" s="16"/>
      <c r="I24" s="18"/>
      <c r="J24" s="19"/>
      <c r="K24" s="20"/>
      <c r="L24" s="19"/>
      <c r="M24" s="13"/>
      <c r="N24" s="13"/>
      <c r="O24" s="13"/>
      <c r="S24" s="12"/>
      <c r="T24" s="12"/>
      <c r="U24" s="12"/>
    </row>
    <row r="25" spans="1:21" x14ac:dyDescent="0.2">
      <c r="A25" s="6" t="s">
        <v>31</v>
      </c>
      <c r="B25" s="16"/>
      <c r="C25" s="16"/>
      <c r="D25" s="16"/>
      <c r="E25" s="19"/>
      <c r="F25" s="19"/>
      <c r="G25" s="18"/>
      <c r="H25" s="16"/>
      <c r="I25" s="18"/>
      <c r="J25" s="19"/>
      <c r="K25" s="19"/>
      <c r="L25" s="19"/>
      <c r="M25" s="13"/>
      <c r="N25" s="13"/>
      <c r="O25" s="13"/>
    </row>
    <row r="26" spans="1:21" x14ac:dyDescent="0.2">
      <c r="A26" s="6" t="s">
        <v>12</v>
      </c>
      <c r="B26" s="16">
        <v>13</v>
      </c>
      <c r="C26" s="16">
        <v>8</v>
      </c>
      <c r="D26" s="16">
        <v>5</v>
      </c>
      <c r="E26" s="19">
        <v>0.61538461538461542</v>
      </c>
      <c r="F26" s="19">
        <v>0.38461538461538464</v>
      </c>
      <c r="G26" s="18">
        <v>8</v>
      </c>
      <c r="H26" s="16">
        <v>3</v>
      </c>
      <c r="I26" s="18">
        <v>5</v>
      </c>
      <c r="J26" s="19">
        <v>0.375</v>
      </c>
      <c r="K26" s="19">
        <v>0.625</v>
      </c>
      <c r="L26" s="19">
        <v>0.61538461538461542</v>
      </c>
      <c r="M26" s="13">
        <v>77</v>
      </c>
      <c r="N26" s="13">
        <v>77</v>
      </c>
      <c r="O26" s="13">
        <v>78</v>
      </c>
    </row>
    <row r="27" spans="1:21" x14ac:dyDescent="0.2">
      <c r="A27" s="7" t="s">
        <v>1</v>
      </c>
      <c r="B27" s="17">
        <f>SUM(B8:B26)</f>
        <v>6089</v>
      </c>
      <c r="C27" s="17">
        <f t="shared" ref="C27:D27" si="0">SUM(C8:C26)</f>
        <v>1163</v>
      </c>
      <c r="D27" s="17">
        <f t="shared" si="0"/>
        <v>1053</v>
      </c>
      <c r="E27" s="21">
        <f>AVERAGE(E8:E26)</f>
        <v>0.56377801771308611</v>
      </c>
      <c r="F27" s="21">
        <f>AVERAGE(F8:F26)</f>
        <v>0.43622198228691378</v>
      </c>
      <c r="G27" s="17">
        <f>SUM(G8:G26)</f>
        <v>1134</v>
      </c>
      <c r="H27" s="17">
        <f t="shared" ref="H27:I27" si="1">SUM(H8:H26)</f>
        <v>491</v>
      </c>
      <c r="I27" s="17">
        <f t="shared" si="1"/>
        <v>643</v>
      </c>
      <c r="J27" s="21">
        <f>AVERAGE(J8:J26)</f>
        <v>0.41055134637324203</v>
      </c>
      <c r="K27" s="21">
        <f>AVERAGE(K8:K26)</f>
        <v>0.58944865362675791</v>
      </c>
      <c r="L27" s="21">
        <f>AVERAGE(L8:L26)</f>
        <v>0.42629083146824354</v>
      </c>
      <c r="M27" s="8">
        <f t="shared" ref="M27:O27" si="2">AVERAGE(M8:M26)</f>
        <v>79.107142857142861</v>
      </c>
      <c r="N27" s="8">
        <f t="shared" si="2"/>
        <v>77.262500000000003</v>
      </c>
      <c r="O27" s="8">
        <f t="shared" si="2"/>
        <v>79.987499999999997</v>
      </c>
    </row>
    <row r="28" spans="1:21" x14ac:dyDescent="0.2">
      <c r="A28" s="9" t="s">
        <v>20</v>
      </c>
      <c r="B28" s="9"/>
      <c r="C28" s="9"/>
      <c r="D28" s="9"/>
      <c r="E28" s="10"/>
      <c r="F28" s="10"/>
      <c r="G28" s="10"/>
      <c r="H28" s="10"/>
      <c r="I28" s="10"/>
      <c r="J28" s="10"/>
      <c r="K28" s="10"/>
      <c r="L28" s="10"/>
    </row>
    <row r="29" spans="1:21" x14ac:dyDescent="0.2">
      <c r="A29" s="9" t="s">
        <v>32</v>
      </c>
      <c r="B29" s="9"/>
      <c r="C29" s="9"/>
      <c r="D29" s="9"/>
      <c r="E29" s="9"/>
      <c r="F29" s="11"/>
      <c r="G29" s="11"/>
      <c r="H29" s="11"/>
      <c r="I29" s="11"/>
      <c r="J29" s="11"/>
      <c r="K29" s="11"/>
      <c r="L29" s="11"/>
    </row>
    <row r="30" spans="1:21" x14ac:dyDescent="0.2">
      <c r="A30" s="9"/>
      <c r="B30" s="9"/>
      <c r="C30" s="9"/>
      <c r="D30" s="9"/>
      <c r="E30" s="9"/>
    </row>
    <row r="31" spans="1:21" x14ac:dyDescent="0.2">
      <c r="A31" s="9"/>
      <c r="B31" s="9"/>
      <c r="C31" s="9"/>
      <c r="D31" s="9"/>
      <c r="E31" s="9"/>
    </row>
    <row r="32" spans="1:21" x14ac:dyDescent="0.2">
      <c r="A32" s="9"/>
      <c r="B32" s="9"/>
      <c r="C32" s="9"/>
      <c r="D32" s="9"/>
      <c r="E32" s="9"/>
    </row>
  </sheetData>
  <mergeCells count="4">
    <mergeCell ref="A6:A7"/>
    <mergeCell ref="B6:F6"/>
    <mergeCell ref="G6:L6"/>
    <mergeCell ref="M6:O6"/>
  </mergeCells>
  <pageMargins left="0.78740157480314965" right="0.78740157480314965" top="0.35433070866141736" bottom="0.35433070866141736" header="0" footer="0"/>
  <pageSetup paperSize="9" scale="79" orientation="landscape" horizontalDpi="4294967292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 </vt:lpstr>
      <vt:lpstr>'CCAA '!Área_de_impresión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2015-07-17T11:46:26Z</cp:lastPrinted>
  <dcterms:created xsi:type="dcterms:W3CDTF">2004-06-02T10:36:21Z</dcterms:created>
  <dcterms:modified xsi:type="dcterms:W3CDTF">2015-07-17T11:47:01Z</dcterms:modified>
</cp:coreProperties>
</file>