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Hoja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C12" i="1" l="1"/>
  <c r="C13" i="1" l="1"/>
  <c r="C11" i="1"/>
  <c r="D12" i="1" l="1"/>
  <c r="E12" i="1" s="1"/>
  <c r="D13" i="1"/>
  <c r="C14" i="1" l="1"/>
  <c r="D14" i="1" s="1"/>
  <c r="D11" i="1"/>
  <c r="E11" i="1" s="1"/>
</calcChain>
</file>

<file path=xl/sharedStrings.xml><?xml version="1.0" encoding="utf-8"?>
<sst xmlns="http://schemas.openxmlformats.org/spreadsheetml/2006/main" count="15" uniqueCount="15">
  <si>
    <t>Indicadores</t>
  </si>
  <si>
    <t>Nº Total Plazas</t>
  </si>
  <si>
    <t>Nº total centros</t>
  </si>
  <si>
    <t>Nº Plazas/centro</t>
  </si>
  <si>
    <t>Var. Media Anual</t>
  </si>
  <si>
    <t xml:space="preserve">               Elaboración propia del Imserso.</t>
  </si>
  <si>
    <t>VIVIENDAS PARA MAYORES</t>
  </si>
  <si>
    <t>Tabla 8.6</t>
  </si>
  <si>
    <t xml:space="preserve">Población ≥65 </t>
  </si>
  <si>
    <t>ESPAÑA 2000-2013</t>
  </si>
  <si>
    <t>Var.2000-2013</t>
  </si>
  <si>
    <t>Fuente: Comunidades Autónomas, Ciudades Autónomas y  Diputaciones Forales (2001, 2014)</t>
  </si>
  <si>
    <r>
      <t xml:space="preserve">               INE:BASE </t>
    </r>
    <r>
      <rPr>
        <i/>
        <sz val="9"/>
        <rFont val="Arial"/>
        <family val="2"/>
      </rPr>
      <t>Datos de Población. Explotación estadística del Padrón Municipal, datos a 01/01/2001 y datos a 01/01/2014</t>
    </r>
  </si>
  <si>
    <r>
      <t>Indice de cobertura</t>
    </r>
    <r>
      <rPr>
        <vertAlign val="superscript"/>
        <sz val="10"/>
        <rFont val="Arial"/>
        <family val="2"/>
      </rPr>
      <t>(1)</t>
    </r>
  </si>
  <si>
    <t>(1) Índice de cobertura: (Nº Total Plazas/Población ≥65)*100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</si>
</sst>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a_-;\-* #,##0\ _p_t_a_-;_-* &quot;-&quot;\ _p_t_a_-;_-@_-"/>
    <numFmt numFmtId="165" formatCode="0.00_ ;[Red]\-0.00\ "/>
    <numFmt numFmtId="166" formatCode="#,##0_ ;[Red]\-#,##0\ "/>
    <numFmt numFmtId="167" formatCode="_-* #,##0.00\ _p_t_a_-;\-* #,##0.00\ _p_t_a_-;_-* &quot;-&quot;\ _p_t_a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4" fontId="2" fillId="0" borderId="0" xfId="1" applyFont="1"/>
    <xf numFmtId="2" fontId="2" fillId="0" borderId="0" xfId="2" applyNumberFormat="1" applyFont="1"/>
    <xf numFmtId="0" fontId="0" fillId="0" borderId="0" xfId="0" applyFill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4" fillId="0" borderId="0" xfId="0" applyFont="1" applyFill="1" applyBorder="1"/>
    <xf numFmtId="164" fontId="4" fillId="0" borderId="0" xfId="1" applyFont="1" applyFill="1" applyBorder="1"/>
    <xf numFmtId="2" fontId="4" fillId="0" borderId="0" xfId="2" applyNumberFormat="1" applyFont="1" applyFill="1" applyBorder="1" applyAlignment="1">
      <alignment horizontal="center"/>
    </xf>
    <xf numFmtId="164" fontId="6" fillId="0" borderId="0" xfId="1" applyFont="1"/>
    <xf numFmtId="2" fontId="6" fillId="0" borderId="0" xfId="2" applyNumberFormat="1" applyFont="1"/>
    <xf numFmtId="165" fontId="0" fillId="0" borderId="0" xfId="0" applyNumberForma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66" fontId="3" fillId="0" borderId="0" xfId="1" applyNumberFormat="1" applyFont="1" applyBorder="1" applyAlignment="1">
      <alignment horizontal="center"/>
    </xf>
    <xf numFmtId="165" fontId="0" fillId="0" borderId="0" xfId="0" applyNumberFormat="1" applyFill="1" applyBorder="1"/>
    <xf numFmtId="0" fontId="8" fillId="2" borderId="2" xfId="0" applyFont="1" applyFill="1" applyBorder="1"/>
    <xf numFmtId="14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Fill="1" applyBorder="1" applyAlignment="1">
      <alignment horizontal="center"/>
    </xf>
    <xf numFmtId="9" fontId="0" fillId="0" borderId="0" xfId="2" applyFont="1"/>
    <xf numFmtId="167" fontId="0" fillId="0" borderId="0" xfId="0" applyNumberFormat="1"/>
    <xf numFmtId="0" fontId="1" fillId="0" borderId="2" xfId="0" applyFont="1" applyBorder="1"/>
    <xf numFmtId="166" fontId="3" fillId="0" borderId="1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95250</xdr:rowOff>
    </xdr:from>
    <xdr:to>
      <xdr:col>4</xdr:col>
      <xdr:colOff>1104900</xdr:colOff>
      <xdr:row>5</xdr:row>
      <xdr:rowOff>0</xdr:rowOff>
    </xdr:to>
    <xdr:pic>
      <xdr:nvPicPr>
        <xdr:cNvPr id="1064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95250"/>
          <a:ext cx="2933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2_tabla%208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4_tabla%208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27">
          <cell r="E27">
            <v>10416</v>
          </cell>
          <cell r="H27">
            <v>0.12337684412314137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por titularidad"/>
    </sheetNames>
    <sheetDataSet>
      <sheetData sheetId="0">
        <row r="29">
          <cell r="D29">
            <v>1128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view="pageBreakPreview" zoomScaleNormal="100" zoomScaleSheetLayoutView="100" workbookViewId="0">
      <selection activeCell="D8" sqref="D8:E14"/>
    </sheetView>
  </sheetViews>
  <sheetFormatPr baseColWidth="10" defaultRowHeight="12.75" x14ac:dyDescent="0.2"/>
  <cols>
    <col min="1" max="1" width="26" customWidth="1"/>
    <col min="2" max="4" width="14.28515625" customWidth="1"/>
    <col min="5" max="5" width="19.7109375" customWidth="1"/>
  </cols>
  <sheetData>
    <row r="1" spans="1:7" x14ac:dyDescent="0.2">
      <c r="A1" s="5" t="s">
        <v>7</v>
      </c>
    </row>
    <row r="2" spans="1:7" ht="12.75" customHeight="1" x14ac:dyDescent="0.2">
      <c r="A2" s="5"/>
    </row>
    <row r="3" spans="1:7" ht="12.75" customHeight="1" x14ac:dyDescent="0.2">
      <c r="A3" s="8" t="s">
        <v>6</v>
      </c>
    </row>
    <row r="4" spans="1:7" x14ac:dyDescent="0.2">
      <c r="A4" s="5" t="s">
        <v>9</v>
      </c>
    </row>
    <row r="6" spans="1:7" x14ac:dyDescent="0.2">
      <c r="A6" s="5"/>
    </row>
    <row r="7" spans="1:7" x14ac:dyDescent="0.2">
      <c r="A7" s="21"/>
      <c r="B7" s="36">
        <v>36891</v>
      </c>
      <c r="C7" s="22">
        <v>41639</v>
      </c>
      <c r="D7" s="23" t="s">
        <v>10</v>
      </c>
      <c r="E7" s="23" t="s">
        <v>4</v>
      </c>
    </row>
    <row r="8" spans="1:7" x14ac:dyDescent="0.2">
      <c r="A8" s="6" t="s">
        <v>8</v>
      </c>
      <c r="B8" s="37">
        <v>7037553</v>
      </c>
      <c r="C8" s="29">
        <v>8442427</v>
      </c>
      <c r="D8" s="30">
        <v>1404874</v>
      </c>
      <c r="E8" s="31">
        <v>108067.23076923077</v>
      </c>
    </row>
    <row r="9" spans="1:7" ht="15" x14ac:dyDescent="0.2">
      <c r="A9" s="7"/>
      <c r="B9" s="38"/>
      <c r="C9" s="32"/>
      <c r="D9" s="32"/>
      <c r="E9" s="33"/>
    </row>
    <row r="10" spans="1:7" ht="15" x14ac:dyDescent="0.2">
      <c r="A10" s="7" t="s">
        <v>0</v>
      </c>
      <c r="B10" s="38"/>
      <c r="C10" s="32"/>
      <c r="D10" s="32"/>
      <c r="E10" s="33"/>
    </row>
    <row r="11" spans="1:7" x14ac:dyDescent="0.2">
      <c r="A11" s="24" t="s">
        <v>1</v>
      </c>
      <c r="B11" s="39">
        <v>3558</v>
      </c>
      <c r="C11" s="32">
        <f>'[1]Plazas por financiación'!$E$27</f>
        <v>10416</v>
      </c>
      <c r="D11" s="32">
        <f>C11-B11</f>
        <v>6858</v>
      </c>
      <c r="E11" s="31">
        <f>D11/13</f>
        <v>527.53846153846155</v>
      </c>
      <c r="F11" s="26"/>
      <c r="G11" s="27"/>
    </row>
    <row r="12" spans="1:7" x14ac:dyDescent="0.2">
      <c r="A12" s="24" t="s">
        <v>2</v>
      </c>
      <c r="B12" s="40">
        <v>939</v>
      </c>
      <c r="C12" s="32">
        <f>'[2]Viviendas por titularidad'!$D$29</f>
        <v>1128</v>
      </c>
      <c r="D12" s="32">
        <f>C12-B12</f>
        <v>189</v>
      </c>
      <c r="E12" s="31">
        <f>D12/13</f>
        <v>14.538461538461538</v>
      </c>
      <c r="G12" s="26"/>
    </row>
    <row r="13" spans="1:7" ht="14.25" x14ac:dyDescent="0.2">
      <c r="A13" s="28" t="s">
        <v>13</v>
      </c>
      <c r="B13" s="34">
        <v>5.0557345713773003E-2</v>
      </c>
      <c r="C13" s="34">
        <f>'[1]Plazas por financiación'!$H$27</f>
        <v>0.12337684412314137</v>
      </c>
      <c r="D13" s="34">
        <f t="shared" ref="D13:D14" si="0">C13-B13</f>
        <v>7.2819498409368369E-2</v>
      </c>
      <c r="E13" s="25"/>
      <c r="F13" s="26"/>
      <c r="G13" s="26"/>
    </row>
    <row r="14" spans="1:7" x14ac:dyDescent="0.2">
      <c r="A14" s="24" t="s">
        <v>3</v>
      </c>
      <c r="B14" s="35">
        <v>3.7891373801916899</v>
      </c>
      <c r="C14" s="34">
        <f>C11/C12</f>
        <v>9.2340425531914896</v>
      </c>
      <c r="D14" s="34">
        <f t="shared" si="0"/>
        <v>5.4449051729997997</v>
      </c>
      <c r="E14" s="25"/>
    </row>
    <row r="15" spans="1:7" x14ac:dyDescent="0.2">
      <c r="A15" s="1" t="s">
        <v>11</v>
      </c>
      <c r="B15" s="14"/>
      <c r="C15" s="14"/>
      <c r="D15" s="19"/>
      <c r="E15" s="20"/>
    </row>
    <row r="16" spans="1:7" x14ac:dyDescent="0.2">
      <c r="A16" s="9" t="s">
        <v>12</v>
      </c>
      <c r="B16" s="14"/>
      <c r="C16" s="14"/>
      <c r="D16" s="19"/>
      <c r="E16" s="20"/>
    </row>
    <row r="17" spans="1:5" x14ac:dyDescent="0.2">
      <c r="A17" s="1" t="s">
        <v>5</v>
      </c>
      <c r="B17" s="14"/>
      <c r="C17" s="14"/>
      <c r="D17" s="15"/>
      <c r="E17" s="4"/>
    </row>
    <row r="18" spans="1:5" x14ac:dyDescent="0.2">
      <c r="A18" s="9" t="s">
        <v>14</v>
      </c>
      <c r="B18" s="10"/>
      <c r="C18" s="10"/>
      <c r="D18" s="11"/>
      <c r="E18" s="9"/>
    </row>
    <row r="19" spans="1:5" x14ac:dyDescent="0.2">
      <c r="A19" s="16"/>
      <c r="B19" s="10"/>
      <c r="C19" s="10"/>
      <c r="D19" s="11"/>
      <c r="E19" s="9"/>
    </row>
    <row r="20" spans="1:5" x14ac:dyDescent="0.2">
      <c r="A20" s="17"/>
      <c r="B20" s="10"/>
      <c r="C20" s="10"/>
      <c r="D20" s="11"/>
      <c r="E20" s="9"/>
    </row>
    <row r="21" spans="1:5" x14ac:dyDescent="0.2">
      <c r="A21" s="17"/>
      <c r="B21" s="10"/>
      <c r="C21" s="10"/>
      <c r="D21" s="11"/>
      <c r="E21" s="9"/>
    </row>
    <row r="22" spans="1:5" ht="12.75" customHeight="1" x14ac:dyDescent="0.2">
      <c r="B22" s="17"/>
      <c r="C22" s="17"/>
      <c r="D22" s="17"/>
      <c r="E22" s="17"/>
    </row>
    <row r="23" spans="1:5" x14ac:dyDescent="0.2">
      <c r="B23" s="17"/>
      <c r="C23" s="17"/>
      <c r="D23" s="17"/>
      <c r="E23" s="17"/>
    </row>
    <row r="24" spans="1:5" x14ac:dyDescent="0.2">
      <c r="B24" s="17"/>
      <c r="C24" s="17"/>
      <c r="D24" s="17"/>
      <c r="E24" s="17"/>
    </row>
    <row r="25" spans="1:5" ht="12.75" customHeight="1" x14ac:dyDescent="0.2">
      <c r="A25" s="18"/>
      <c r="B25" s="17"/>
      <c r="C25" s="17"/>
      <c r="D25" s="17"/>
      <c r="E25" s="17"/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"/>
      <c r="B28" s="12"/>
      <c r="C28" s="12"/>
      <c r="D28" s="13"/>
      <c r="E28" s="1"/>
    </row>
    <row r="29" spans="1:5" x14ac:dyDescent="0.2">
      <c r="B29" s="2"/>
      <c r="C29" s="2"/>
      <c r="D29" s="3"/>
    </row>
  </sheetData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2015-07-17T12:17:01Z</cp:lastPrinted>
  <dcterms:created xsi:type="dcterms:W3CDTF">2004-06-02T10:36:21Z</dcterms:created>
  <dcterms:modified xsi:type="dcterms:W3CDTF">2015-07-17T12:20:04Z</dcterms:modified>
</cp:coreProperties>
</file>